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340"/>
  </bookViews>
  <sheets>
    <sheet name="小麦-原" sheetId="1" r:id="rId1"/>
  </sheets>
  <definedNames>
    <definedName name="_xlnm._FilterDatabase" localSheetId="0" hidden="1">'小麦-原'!$A$4:$AB$4</definedName>
  </definedNames>
  <calcPr calcId="144525"/>
</workbook>
</file>

<file path=xl/sharedStrings.xml><?xml version="1.0" encoding="utf-8"?>
<sst xmlns="http://schemas.openxmlformats.org/spreadsheetml/2006/main" count="111" uniqueCount="58">
  <si>
    <t>2025年密云区区级储备小麦竞价销售清单</t>
  </si>
  <si>
    <t>标的号</t>
  </si>
  <si>
    <t>集团或区县</t>
  </si>
  <si>
    <t>承储单位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</si>
  <si>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</si>
  <si>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</si>
  <si>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</si>
  <si>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</si>
  <si>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</si>
  <si>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</si>
  <si>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</si>
  <si>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</si>
  <si>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</si>
  <si>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入库年度</t>
  </si>
  <si>
    <t>生产年度</t>
  </si>
  <si>
    <t>供货单位</t>
  </si>
  <si>
    <t>备注</t>
  </si>
  <si>
    <t>检验等级</t>
  </si>
  <si>
    <t>容重，g/L</t>
  </si>
  <si>
    <t>不完善粒，%</t>
  </si>
  <si>
    <t>杂质，%</t>
  </si>
  <si>
    <t>无机杂质，%</t>
  </si>
  <si>
    <t>水分，%</t>
  </si>
  <si>
    <t>色泽气味</t>
  </si>
  <si>
    <t>面筋吸水量，%</t>
  </si>
  <si>
    <t>品尝评分值，分</t>
  </si>
  <si>
    <t>铅，mg/kg</t>
  </si>
  <si>
    <t>镉，mg/kg</t>
  </si>
  <si>
    <t>黄曲霉毒素B1，µg/kg</t>
  </si>
  <si>
    <t>脱氧雪腐镰刀菌烯醇，ug/kg</t>
  </si>
  <si>
    <t>玉米赤霉烯酮，ug/kg</t>
  </si>
  <si>
    <t>合计</t>
  </si>
  <si>
    <t>BJQXXM25MY001</t>
  </si>
  <si>
    <t>密云区</t>
  </si>
  <si>
    <t>北京宝益粮油储备有限公司</t>
  </si>
  <si>
    <t>西田各庄库</t>
  </si>
  <si>
    <t>小麦</t>
  </si>
  <si>
    <r>
      <t>562210600S</t>
    </r>
    <r>
      <rPr>
        <sz val="8"/>
        <color theme="1"/>
        <rFont val="宋体"/>
        <charset val="134"/>
      </rPr>
      <t>北</t>
    </r>
    <r>
      <rPr>
        <sz val="8"/>
        <color theme="1"/>
        <rFont val="Times New Roman"/>
        <charset val="134"/>
      </rPr>
      <t>1</t>
    </r>
  </si>
  <si>
    <t>河北</t>
  </si>
  <si>
    <t>SWT25040008-01</t>
  </si>
  <si>
    <t>一等</t>
  </si>
  <si>
    <t>0.00</t>
  </si>
  <si>
    <t>正常</t>
  </si>
  <si>
    <t>未检出</t>
  </si>
  <si>
    <t>北京粮信商贸有限公司</t>
  </si>
  <si>
    <r>
      <t>562210600S</t>
    </r>
    <r>
      <rPr>
        <sz val="8"/>
        <color theme="1"/>
        <rFont val="宋体"/>
        <charset val="134"/>
      </rPr>
      <t>北</t>
    </r>
    <r>
      <rPr>
        <sz val="8"/>
        <color theme="1"/>
        <rFont val="Times New Roman"/>
        <charset val="134"/>
      </rPr>
      <t>2</t>
    </r>
  </si>
  <si>
    <t>SWT25040009-01</t>
  </si>
  <si>
    <t>0.02</t>
  </si>
  <si>
    <r>
      <t>562210600S</t>
    </r>
    <r>
      <rPr>
        <sz val="8"/>
        <color theme="1"/>
        <rFont val="宋体"/>
        <charset val="134"/>
      </rPr>
      <t>北</t>
    </r>
    <r>
      <rPr>
        <sz val="8"/>
        <color theme="1"/>
        <rFont val="Times New Roman"/>
        <charset val="134"/>
      </rPr>
      <t>1</t>
    </r>
    <r>
      <rPr>
        <sz val="8"/>
        <color theme="1"/>
        <rFont val="宋体"/>
        <charset val="134"/>
      </rPr>
      <t>、北2</t>
    </r>
  </si>
  <si>
    <t>合并</t>
  </si>
  <si>
    <t>BJQXXM25MY002</t>
  </si>
  <si>
    <r>
      <t>562210600S</t>
    </r>
    <r>
      <rPr>
        <sz val="8"/>
        <color theme="1"/>
        <rFont val="宋体"/>
        <charset val="134"/>
      </rPr>
      <t>北</t>
    </r>
    <r>
      <rPr>
        <sz val="8"/>
        <color theme="1"/>
        <rFont val="Times New Roman"/>
        <charset val="134"/>
      </rPr>
      <t>3</t>
    </r>
  </si>
  <si>
    <t>SWT25040010-01</t>
  </si>
  <si>
    <t>0.05</t>
  </si>
  <si>
    <r>
      <t>562210600S</t>
    </r>
    <r>
      <rPr>
        <sz val="8"/>
        <color theme="1"/>
        <rFont val="宋体"/>
        <charset val="134"/>
      </rPr>
      <t>北</t>
    </r>
    <r>
      <rPr>
        <sz val="8"/>
        <color theme="1"/>
        <rFont val="Times New Roman"/>
        <charset val="134"/>
      </rPr>
      <t>4</t>
    </r>
  </si>
  <si>
    <t>SWT25040011-01</t>
  </si>
  <si>
    <t>0.01</t>
  </si>
  <si>
    <r>
      <t>562210600S</t>
    </r>
    <r>
      <rPr>
        <sz val="8"/>
        <color theme="1"/>
        <rFont val="宋体"/>
        <charset val="134"/>
      </rPr>
      <t>北</t>
    </r>
    <r>
      <rPr>
        <sz val="8"/>
        <color theme="1"/>
        <rFont val="Times New Roman"/>
        <charset val="134"/>
      </rPr>
      <t>3</t>
    </r>
    <r>
      <rPr>
        <sz val="8"/>
        <color theme="1"/>
        <rFont val="宋体"/>
        <charset val="134"/>
      </rPr>
      <t>、北</t>
    </r>
    <r>
      <rPr>
        <sz val="8"/>
        <color theme="1"/>
        <rFont val="Times New Roman"/>
        <charset val="134"/>
      </rPr>
      <t>4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</si>
</sst>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);[Red]\(0.000\)"/>
    <numFmt numFmtId="178" formatCode="#,##0.000_ "/>
    <numFmt numFmtId="179" formatCode="0_);[Red]\(0\)"/>
    <numFmt numFmtId="180" formatCode="0.0_);[Red]\(0.0\)"/>
    <numFmt numFmtId="181" formatCode="0.0000_ "/>
  </numFmts>
  <fonts count="34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name val="Times New Roman"/>
      <charset val="134"/>
    </font>
    <font>
      <b/>
      <sz val="8"/>
      <color theme="1"/>
      <name val="Times New Roman"/>
      <charset val="134"/>
    </font>
    <font>
      <sz val="8"/>
      <name val="宋体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sz val="8"/>
      <name val="Times New Roman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/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178" fontId="6" fillId="0" borderId="1" xfId="47" applyNumberFormat="1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horizontal="center" vertical="center" wrapText="1"/>
    </xf>
    <xf numFmtId="176" fontId="5" fillId="0" borderId="1" xfId="21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179" fontId="6" fillId="0" borderId="1" xfId="56" applyNumberFormat="1" applyFont="1" applyFill="1" applyBorder="1" applyAlignment="1">
      <alignment horizontal="center" vertical="center"/>
    </xf>
    <xf numFmtId="180" fontId="6" fillId="0" borderId="1" xfId="56" applyNumberFormat="1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56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80" fontId="2" fillId="0" borderId="1" xfId="13" applyNumberFormat="1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8" fillId="0" borderId="1" xfId="59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11" fillId="0" borderId="1" xfId="59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19 10 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国粮发(2015)55号（A4）普通附件2" xfId="19"/>
    <cellStyle name="解释性文本" xfId="20" builtinId="53"/>
    <cellStyle name="常规 5 10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55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0 2 2 2 2" xfId="54"/>
    <cellStyle name="常规 19" xfId="55"/>
    <cellStyle name="常规 19 2 2 2 2" xfId="56"/>
    <cellStyle name="常规 5" xfId="57"/>
    <cellStyle name="常规 4" xfId="58"/>
    <cellStyle name="常规_Sheet1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10"/>
  <sheetViews>
    <sheetView tabSelected="1" zoomScale="115" zoomScaleNormal="115" workbookViewId="0">
      <pane ySplit="3" topLeftCell="A4" activePane="bottomLeft" state="frozen"/>
      <selection/>
      <selection pane="bottomLeft" activeCell="G14" sqref="G14"/>
    </sheetView>
  </sheetViews>
  <sheetFormatPr defaultColWidth="8.71666666666667" defaultRowHeight="10.5"/>
  <cols>
    <col min="1" max="1" width="9.375" style="6" customWidth="1"/>
    <col min="2" max="2" width="6.625" style="6" customWidth="1"/>
    <col min="3" max="3" width="18.75" style="6" customWidth="1"/>
    <col min="4" max="4" width="8.25" style="6" customWidth="1"/>
    <col min="5" max="5" width="4.375" style="6" customWidth="1"/>
    <col min="6" max="6" width="9.56666666666667" style="6" customWidth="1"/>
    <col min="7" max="7" width="11.125" style="7" customWidth="1"/>
    <col min="8" max="8" width="4.125" style="6" customWidth="1"/>
    <col min="9" max="9" width="12.625" style="8" customWidth="1"/>
    <col min="10" max="10" width="6.625" style="6" customWidth="1"/>
    <col min="11" max="12" width="5.125" style="6" customWidth="1"/>
    <col min="13" max="13" width="6" style="6" customWidth="1"/>
    <col min="14" max="14" width="5.125" style="6" customWidth="1"/>
    <col min="15" max="15" width="6" style="6" customWidth="1"/>
    <col min="16" max="17" width="5.125" style="6" customWidth="1"/>
    <col min="18" max="18" width="6.625" style="6" customWidth="1"/>
    <col min="19" max="19" width="3.625" style="6" customWidth="1"/>
    <col min="20" max="20" width="5.5" style="6" customWidth="1"/>
    <col min="21" max="21" width="8" style="6" customWidth="1"/>
    <col min="22" max="24" width="6.625" style="6" customWidth="1"/>
    <col min="25" max="26" width="5.125" style="6" customWidth="1"/>
    <col min="27" max="27" width="15.75" style="6" customWidth="1"/>
    <col min="28" max="28" width="3.625" style="6" customWidth="1"/>
    <col min="29" max="16384" width="8.71666666666667" style="6"/>
  </cols>
  <sheetData>
    <row r="1" ht="36" customHeight="1" spans="1:2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="1" customFormat="1" ht="25" customHeight="1" spans="1:2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/>
      <c r="L2" s="11"/>
      <c r="M2" s="11"/>
      <c r="N2" s="11"/>
      <c r="O2" s="11"/>
      <c r="P2" s="11"/>
      <c r="Q2" s="28" t="s">
        <v>11</v>
      </c>
      <c r="R2" s="28"/>
      <c r="S2" s="28"/>
      <c r="T2" s="11" t="s">
        <v>12</v>
      </c>
      <c r="U2" s="11"/>
      <c r="V2" s="11"/>
      <c r="W2" s="11"/>
      <c r="X2" s="11"/>
      <c r="Y2" s="29" t="s">
        <v>13</v>
      </c>
      <c r="Z2" s="29" t="s">
        <v>14</v>
      </c>
      <c r="AA2" s="28" t="s">
        <v>15</v>
      </c>
      <c r="AB2" s="29" t="s">
        <v>16</v>
      </c>
    </row>
    <row r="3" s="2" customFormat="1" ht="90" customHeight="1" spans="1:28">
      <c r="A3" s="10"/>
      <c r="B3" s="11"/>
      <c r="C3" s="11"/>
      <c r="D3" s="11"/>
      <c r="E3" s="11"/>
      <c r="F3" s="11"/>
      <c r="G3" s="12"/>
      <c r="H3" s="11"/>
      <c r="I3" s="11"/>
      <c r="J3" s="28" t="s">
        <v>17</v>
      </c>
      <c r="K3" s="29" t="s">
        <v>18</v>
      </c>
      <c r="L3" s="29" t="s">
        <v>19</v>
      </c>
      <c r="M3" s="30" t="s">
        <v>20</v>
      </c>
      <c r="N3" s="31" t="s">
        <v>21</v>
      </c>
      <c r="O3" s="31" t="s">
        <v>22</v>
      </c>
      <c r="P3" s="11" t="s">
        <v>23</v>
      </c>
      <c r="Q3" s="11" t="s">
        <v>23</v>
      </c>
      <c r="R3" s="28" t="s">
        <v>24</v>
      </c>
      <c r="S3" s="28" t="s">
        <v>25</v>
      </c>
      <c r="T3" s="46" t="s">
        <v>26</v>
      </c>
      <c r="U3" s="46" t="s">
        <v>27</v>
      </c>
      <c r="V3" s="46" t="s">
        <v>28</v>
      </c>
      <c r="W3" s="47" t="s">
        <v>29</v>
      </c>
      <c r="X3" s="47" t="s">
        <v>30</v>
      </c>
      <c r="Y3" s="29"/>
      <c r="Z3" s="29"/>
      <c r="AA3" s="28"/>
      <c r="AB3" s="29"/>
    </row>
    <row r="4" s="3" customFormat="1" ht="27" customHeight="1" spans="1:28">
      <c r="A4" s="13"/>
      <c r="B4" s="14" t="s">
        <v>31</v>
      </c>
      <c r="C4" s="15"/>
      <c r="D4" s="15"/>
      <c r="E4" s="15"/>
      <c r="F4" s="15"/>
      <c r="G4" s="16">
        <f>G7+G10</f>
        <v>6205.02</v>
      </c>
      <c r="H4" s="17"/>
      <c r="I4" s="32"/>
      <c r="J4" s="33"/>
      <c r="K4" s="34"/>
      <c r="L4" s="34"/>
      <c r="M4" s="35"/>
      <c r="N4" s="32"/>
      <c r="O4" s="34"/>
      <c r="P4" s="35"/>
      <c r="Q4" s="32"/>
      <c r="R4" s="32"/>
      <c r="S4" s="34"/>
      <c r="T4" s="32"/>
      <c r="U4" s="32"/>
      <c r="V4" s="32"/>
      <c r="W4" s="48"/>
      <c r="X4" s="48"/>
      <c r="Y4" s="48"/>
      <c r="Z4" s="51"/>
      <c r="AA4" s="51"/>
      <c r="AB4" s="51"/>
    </row>
    <row r="5" s="4" customFormat="1" ht="52" customHeight="1" spans="1:28">
      <c r="A5" s="18" t="s">
        <v>32</v>
      </c>
      <c r="B5" s="19" t="s">
        <v>33</v>
      </c>
      <c r="C5" s="19" t="s">
        <v>34</v>
      </c>
      <c r="D5" s="19" t="s">
        <v>35</v>
      </c>
      <c r="E5" s="19" t="s">
        <v>36</v>
      </c>
      <c r="F5" s="20" t="s">
        <v>37</v>
      </c>
      <c r="G5" s="21">
        <v>1551.255</v>
      </c>
      <c r="H5" s="22" t="s">
        <v>38</v>
      </c>
      <c r="I5" s="36" t="s">
        <v>39</v>
      </c>
      <c r="J5" s="37" t="s">
        <v>40</v>
      </c>
      <c r="K5" s="36">
        <v>808</v>
      </c>
      <c r="L5" s="36">
        <v>3.1</v>
      </c>
      <c r="M5" s="36">
        <v>0.2</v>
      </c>
      <c r="N5" s="38" t="s">
        <v>41</v>
      </c>
      <c r="O5" s="39">
        <v>11.1</v>
      </c>
      <c r="P5" s="40" t="s">
        <v>42</v>
      </c>
      <c r="Q5" s="40" t="s">
        <v>42</v>
      </c>
      <c r="R5" s="36">
        <v>184.8</v>
      </c>
      <c r="S5" s="36">
        <v>77</v>
      </c>
      <c r="T5" s="40" t="s">
        <v>43</v>
      </c>
      <c r="U5" s="49">
        <v>0.0218</v>
      </c>
      <c r="V5" s="40" t="s">
        <v>43</v>
      </c>
      <c r="W5" s="40" t="s">
        <v>43</v>
      </c>
      <c r="X5" s="40" t="s">
        <v>43</v>
      </c>
      <c r="Y5" s="52">
        <v>2020</v>
      </c>
      <c r="Z5" s="43">
        <v>2020</v>
      </c>
      <c r="AA5" s="53" t="s">
        <v>44</v>
      </c>
      <c r="AB5" s="54"/>
    </row>
    <row r="6" s="4" customFormat="1" ht="52" customHeight="1" spans="1:28">
      <c r="A6" s="23"/>
      <c r="B6" s="19" t="s">
        <v>33</v>
      </c>
      <c r="C6" s="19" t="s">
        <v>34</v>
      </c>
      <c r="D6" s="19" t="s">
        <v>35</v>
      </c>
      <c r="E6" s="19" t="s">
        <v>36</v>
      </c>
      <c r="F6" s="20" t="s">
        <v>45</v>
      </c>
      <c r="G6" s="21">
        <v>1551.255</v>
      </c>
      <c r="H6" s="22" t="s">
        <v>38</v>
      </c>
      <c r="I6" s="36" t="s">
        <v>46</v>
      </c>
      <c r="J6" s="37" t="s">
        <v>40</v>
      </c>
      <c r="K6" s="36">
        <v>809</v>
      </c>
      <c r="L6" s="36">
        <v>3.6</v>
      </c>
      <c r="M6" s="36">
        <v>0.4</v>
      </c>
      <c r="N6" s="38" t="s">
        <v>47</v>
      </c>
      <c r="O6" s="36">
        <v>11.1</v>
      </c>
      <c r="P6" s="40" t="s">
        <v>42</v>
      </c>
      <c r="Q6" s="40" t="s">
        <v>42</v>
      </c>
      <c r="R6" s="36">
        <v>187.6</v>
      </c>
      <c r="S6" s="36">
        <v>79</v>
      </c>
      <c r="T6" s="40" t="s">
        <v>43</v>
      </c>
      <c r="U6" s="49">
        <v>0.0269</v>
      </c>
      <c r="V6" s="40" t="s">
        <v>43</v>
      </c>
      <c r="W6" s="40" t="s">
        <v>43</v>
      </c>
      <c r="X6" s="40" t="s">
        <v>43</v>
      </c>
      <c r="Y6" s="52">
        <v>2020</v>
      </c>
      <c r="Z6" s="43">
        <v>2020</v>
      </c>
      <c r="AA6" s="53" t="s">
        <v>44</v>
      </c>
      <c r="AB6" s="54"/>
    </row>
    <row r="7" s="5" customFormat="1" ht="52" customHeight="1" spans="1:28">
      <c r="A7" s="24"/>
      <c r="B7" s="14" t="s">
        <v>33</v>
      </c>
      <c r="C7" s="19" t="s">
        <v>34</v>
      </c>
      <c r="D7" s="19" t="s">
        <v>35</v>
      </c>
      <c r="E7" s="14" t="s">
        <v>36</v>
      </c>
      <c r="F7" s="20" t="s">
        <v>48</v>
      </c>
      <c r="G7" s="25">
        <f>SUM(G5:G6)</f>
        <v>3102.51</v>
      </c>
      <c r="H7" s="26"/>
      <c r="I7" s="26"/>
      <c r="J7" s="41" t="s">
        <v>49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55"/>
    </row>
    <row r="8" s="4" customFormat="1" ht="52" customHeight="1" spans="1:28">
      <c r="A8" s="27" t="s">
        <v>50</v>
      </c>
      <c r="B8" s="19" t="s">
        <v>33</v>
      </c>
      <c r="C8" s="19" t="s">
        <v>34</v>
      </c>
      <c r="D8" s="19" t="s">
        <v>35</v>
      </c>
      <c r="E8" s="19" t="s">
        <v>36</v>
      </c>
      <c r="F8" s="20" t="s">
        <v>51</v>
      </c>
      <c r="G8" s="21">
        <v>1551.255</v>
      </c>
      <c r="H8" s="22" t="s">
        <v>38</v>
      </c>
      <c r="I8" s="36" t="s">
        <v>52</v>
      </c>
      <c r="J8" s="37" t="s">
        <v>40</v>
      </c>
      <c r="K8" s="36">
        <v>804</v>
      </c>
      <c r="L8" s="39">
        <v>3.5</v>
      </c>
      <c r="M8" s="36">
        <v>0.4</v>
      </c>
      <c r="N8" s="38" t="s">
        <v>53</v>
      </c>
      <c r="O8" s="36">
        <v>11.1</v>
      </c>
      <c r="P8" s="40" t="s">
        <v>42</v>
      </c>
      <c r="Q8" s="40" t="s">
        <v>42</v>
      </c>
      <c r="R8" s="39">
        <v>186</v>
      </c>
      <c r="S8" s="36">
        <v>78</v>
      </c>
      <c r="T8" s="40" t="s">
        <v>43</v>
      </c>
      <c r="U8" s="49">
        <v>0.02</v>
      </c>
      <c r="V8" s="40" t="s">
        <v>43</v>
      </c>
      <c r="W8" s="40" t="s">
        <v>43</v>
      </c>
      <c r="X8" s="40" t="s">
        <v>43</v>
      </c>
      <c r="Y8" s="52">
        <v>2020</v>
      </c>
      <c r="Z8" s="43">
        <v>2020</v>
      </c>
      <c r="AA8" s="53" t="s">
        <v>44</v>
      </c>
      <c r="AB8" s="54"/>
    </row>
    <row r="9" s="4" customFormat="1" ht="52" customHeight="1" spans="1:28">
      <c r="A9" s="27"/>
      <c r="B9" s="19" t="s">
        <v>33</v>
      </c>
      <c r="C9" s="19" t="s">
        <v>34</v>
      </c>
      <c r="D9" s="19" t="s">
        <v>35</v>
      </c>
      <c r="E9" s="19" t="s">
        <v>36</v>
      </c>
      <c r="F9" s="20" t="s">
        <v>54</v>
      </c>
      <c r="G9" s="21">
        <v>1551.255</v>
      </c>
      <c r="H9" s="22" t="s">
        <v>38</v>
      </c>
      <c r="I9" s="36" t="s">
        <v>55</v>
      </c>
      <c r="J9" s="37" t="s">
        <v>40</v>
      </c>
      <c r="K9" s="43">
        <v>807</v>
      </c>
      <c r="L9" s="43">
        <v>2.6</v>
      </c>
      <c r="M9" s="43">
        <v>0.2</v>
      </c>
      <c r="N9" s="38" t="s">
        <v>56</v>
      </c>
      <c r="O9" s="44">
        <v>10.8</v>
      </c>
      <c r="P9" s="40" t="s">
        <v>42</v>
      </c>
      <c r="Q9" s="40" t="s">
        <v>42</v>
      </c>
      <c r="R9" s="43">
        <v>186.6</v>
      </c>
      <c r="S9" s="43">
        <v>79</v>
      </c>
      <c r="T9" s="40" t="s">
        <v>43</v>
      </c>
      <c r="U9" s="50">
        <v>0.0214</v>
      </c>
      <c r="V9" s="40" t="s">
        <v>43</v>
      </c>
      <c r="W9" s="40" t="s">
        <v>43</v>
      </c>
      <c r="X9" s="40" t="s">
        <v>43</v>
      </c>
      <c r="Y9" s="52">
        <v>2020</v>
      </c>
      <c r="Z9" s="43">
        <v>2020</v>
      </c>
      <c r="AA9" s="53" t="s">
        <v>44</v>
      </c>
      <c r="AB9" s="54"/>
    </row>
    <row r="10" s="5" customFormat="1" ht="52" customHeight="1" spans="1:28">
      <c r="A10" s="27"/>
      <c r="B10" s="14" t="s">
        <v>33</v>
      </c>
      <c r="C10" s="19" t="s">
        <v>34</v>
      </c>
      <c r="D10" s="19" t="s">
        <v>35</v>
      </c>
      <c r="E10" s="14" t="s">
        <v>36</v>
      </c>
      <c r="F10" s="20" t="s">
        <v>57</v>
      </c>
      <c r="G10" s="25">
        <f>SUM(G8:G9)</f>
        <v>3102.51</v>
      </c>
      <c r="H10" s="26"/>
      <c r="I10" s="26"/>
      <c r="J10" s="41" t="s">
        <v>49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56"/>
      <c r="AB10" s="57"/>
    </row>
  </sheetData>
  <mergeCells count="21">
    <mergeCell ref="A1:AA1"/>
    <mergeCell ref="J2:P2"/>
    <mergeCell ref="Q2:S2"/>
    <mergeCell ref="T2:X2"/>
    <mergeCell ref="J7:AB7"/>
    <mergeCell ref="J10:AB10"/>
    <mergeCell ref="A2:A3"/>
    <mergeCell ref="A5:A7"/>
    <mergeCell ref="A8:A10"/>
    <mergeCell ref="B2:B3"/>
    <mergeCell ref="C2:C3"/>
    <mergeCell ref="D2:D3"/>
    <mergeCell ref="E2:E3"/>
    <mergeCell ref="F2:F3"/>
    <mergeCell ref="G2:G3"/>
    <mergeCell ref="H2:H3"/>
    <mergeCell ref="I2:I3"/>
    <mergeCell ref="Y2:Y3"/>
    <mergeCell ref="Z2:Z3"/>
    <mergeCell ref="AA2:AA3"/>
    <mergeCell ref="AB2:AB3"/>
  </mergeCells>
  <printOptions horizontalCentered="1"/>
  <pageMargins left="0.15748031496063" right="0.15748031496063" top="0.748031496062992" bottom="0.748031496062992" header="0.31496062992126" footer="0.31496062992126"/>
  <pageSetup paperSize="8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小麦-原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好人</cp:lastModifiedBy>
  <dcterms:created xsi:type="dcterms:W3CDTF">2021-03-31T09:24:00Z</dcterms:created>
  <cp:lastPrinted>2022-08-25T02:57:00Z</cp:lastPrinted>
  <dcterms:modified xsi:type="dcterms:W3CDTF">2025-04-30T08:19:57Z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1C2EC97D04914DA1ACDA7D49630B106B</vt:lpwstr>
  </property>
  <property fmtid="{D5CDD505-2E9C-101B-9397-08002B2CF9AE}" pid="3" name="KSOProductBuildVer">
    <vt:lpwstr>2052-11.8.2.11718</vt:lpwstr>
  </property>
</Properties>
</file>