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710"/>
  </bookViews>
  <sheets>
    <sheet name="小麦-原" sheetId="1" r:id="rId1"/>
  </sheets>
  <definedNames>
    <definedName name="_xlnm._FilterDatabase" localSheetId="0" hidden="1">'小麦-原'!$A$4:$AB$4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<sst xmlns="http://schemas.openxmlformats.org/spreadsheetml/2006/main" count="247" uniqueCount="103">
  <si>
    <t>2025年昌平区区级储备小麦竞价销售清单</t>
  </si>
  <si>
    <t>标的号</t>
  </si>
  <si>
    <t>集团或区县</t>
  </si>
  <si>
    <t>承储单位</t>
  </si>
  <si>
    <t>存放地</t>
  </si>
  <si>
    <t>品种</t>
  </si>
  <si>
    <t>货位号</t>
  </si>
  <si>
    <t>代表数量（吨）</t>
  </si>
  <si>
    <t>产地</t>
  </si>
  <si>
    <t>检验报告号</t>
  </si>
  <si>
    <t>质量指标</t>
  </si>
  <si>
    <t>品质指标</t>
  </si>
  <si>
    <t>安全指标</t>
  </si>
  <si>
    <t>入库年度</t>
  </si>
  <si>
    <t>生产年度</t>
  </si>
  <si>
    <t>供货单位</t>
  </si>
  <si>
    <t>备注</t>
  </si>
  <si>
    <t>检验等级</t>
  </si>
  <si>
    <t>容重，g/L</t>
  </si>
  <si>
    <t>不完善粒，%</t>
  </si>
  <si>
    <t>杂质，%</t>
  </si>
  <si>
    <t>无机杂质，%</t>
  </si>
  <si>
    <t>水分，%</t>
  </si>
  <si>
    <t>色泽气味</t>
  </si>
  <si>
    <t>面筋吸水量，%</t>
  </si>
  <si>
    <t>品尝评分值，分</t>
  </si>
  <si>
    <t>铅，mg/kg</t>
  </si>
  <si>
    <t>镉，mg/kg</t>
  </si>
  <si>
    <t>黄曲霉毒素B1，µg/kg</t>
  </si>
  <si>
    <t>脱氧雪腐镰刀菌烯醇，ug/kg</t>
  </si>
  <si>
    <t>玉米赤霉烯酮，ug/kg</t>
  </si>
  <si>
    <r>
      <rPr>
        <b/>
        <sz val="11"/>
        <rFont val="宋体"/>
        <charset val="134"/>
      </rPr>
      <t>合计</t>
    </r>
  </si>
  <si>
    <t>BJQXXM25CP001</t>
  </si>
  <si>
    <r>
      <rPr>
        <sz val="11"/>
        <rFont val="宋体"/>
        <charset val="134"/>
      </rPr>
      <t>昌平区</t>
    </r>
  </si>
  <si>
    <r>
      <rPr>
        <sz val="11"/>
        <rFont val="宋体"/>
        <charset val="134"/>
      </rPr>
      <t>北京市昌平粮食收储有限责任公司</t>
    </r>
  </si>
  <si>
    <r>
      <rPr>
        <sz val="11"/>
        <rFont val="宋体"/>
        <charset val="134"/>
      </rPr>
      <t>昌平库区</t>
    </r>
  </si>
  <si>
    <r>
      <rPr>
        <sz val="11"/>
        <rFont val="宋体"/>
        <charset val="134"/>
      </rPr>
      <t>小麦</t>
    </r>
  </si>
  <si>
    <r>
      <rPr>
        <sz val="11"/>
        <color theme="1"/>
        <rFont val="Times New Roman"/>
        <charset val="134"/>
      </rPr>
      <t>510110802s</t>
    </r>
    <r>
      <rPr>
        <sz val="11"/>
        <color theme="1"/>
        <rFont val="宋体"/>
        <charset val="134"/>
      </rPr>
      <t>东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</si>
  <si>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宋体"/>
        <charset val="134"/>
      </rPr>
      <t>河北</t>
    </r>
  </si>
  <si>
    <t>SWT25020013-01</t>
  </si>
  <si>
    <t>一等</t>
  </si>
  <si>
    <t>0.00</t>
  </si>
  <si>
    <r>
      <rPr>
        <sz val="11"/>
        <rFont val="宋体"/>
        <charset val="134"/>
      </rPr>
      <t>正常</t>
    </r>
  </si>
  <si>
    <r>
      <rPr>
        <sz val="11"/>
        <rFont val="宋体"/>
        <charset val="134"/>
      </rPr>
      <t>未检出</t>
    </r>
  </si>
  <si>
    <r>
      <rPr>
        <sz val="11"/>
        <rFont val="宋体"/>
        <charset val="134"/>
      </rPr>
      <t>北京市昌平粮食收储库</t>
    </r>
  </si>
  <si>
    <r>
      <rPr>
        <sz val="11"/>
        <color theme="1"/>
        <rFont val="Times New Roman"/>
        <charset val="134"/>
      </rPr>
      <t>510110802s</t>
    </r>
    <r>
      <rPr>
        <sz val="11"/>
        <color theme="1"/>
        <rFont val="宋体"/>
        <charset val="134"/>
      </rPr>
      <t>东</t>
    </r>
    <r>
      <rPr>
        <sz val="11"/>
        <color theme="1"/>
        <rFont val="Times New Roman"/>
        <charset val="134"/>
      </rPr>
      <t>2</t>
    </r>
  </si>
  <si>
    <t>SWT25020014-01</t>
  </si>
  <si>
    <t>0.02</t>
  </si>
  <si>
    <r>
      <rPr>
        <sz val="11"/>
        <color theme="1"/>
        <rFont val="Times New Roman"/>
        <charset val="134"/>
      </rPr>
      <t>510110802s</t>
    </r>
    <r>
      <rPr>
        <sz val="11"/>
        <color theme="1"/>
        <rFont val="宋体"/>
        <charset val="134"/>
      </rPr>
      <t>东</t>
    </r>
    <r>
      <rPr>
        <sz val="11"/>
        <color theme="1"/>
        <rFont val="Times New Roman"/>
        <charset val="134"/>
      </rPr>
      <t>3</t>
    </r>
  </si>
  <si>
    <t>SWT25020015-01</t>
  </si>
  <si>
    <t>495</t>
  </si>
  <si>
    <r>
      <rPr>
        <b/>
        <sz val="11"/>
        <rFont val="宋体"/>
        <charset val="134"/>
      </rPr>
      <t>昌平区</t>
    </r>
  </si>
  <si>
    <r>
      <rPr>
        <b/>
        <sz val="11"/>
        <rFont val="宋体"/>
        <charset val="134"/>
      </rPr>
      <t>北京市昌平粮食收储有限责任公司</t>
    </r>
  </si>
  <si>
    <r>
      <rPr>
        <b/>
        <sz val="11"/>
        <rFont val="宋体"/>
        <charset val="134"/>
      </rPr>
      <t>昌平库区</t>
    </r>
  </si>
  <si>
    <r>
      <rPr>
        <b/>
        <sz val="11"/>
        <rFont val="宋体"/>
        <charset val="134"/>
      </rPr>
      <t>小麦</t>
    </r>
  </si>
  <si>
    <t>510110802s</t>
  </si>
  <si>
    <r>
      <rPr>
        <b/>
        <sz val="11"/>
        <color theme="1"/>
        <rFont val="宋体"/>
        <charset val="134"/>
      </rPr>
      <t>合并</t>
    </r>
  </si>
  <si>
    <t>BJQXXM25CP002</t>
  </si>
  <si>
    <t>510123601s</t>
  </si>
  <si>
    <t>SWT25020016-01</t>
  </si>
  <si>
    <t>438</t>
  </si>
  <si>
    <t>510124001s</t>
  </si>
  <si>
    <t>SWT25020017-01</t>
  </si>
  <si>
    <t>0.01</t>
  </si>
  <si>
    <t>679</t>
  </si>
  <si>
    <r>
      <rPr>
        <sz val="11"/>
        <rFont val="宋体"/>
        <charset val="134"/>
      </rPr>
      <t>兴安盟谷润粮油贸易有限公司</t>
    </r>
  </si>
  <si>
    <t>510124201s</t>
  </si>
  <si>
    <t>SWT25020018-01</t>
  </si>
  <si>
    <t>330</t>
  </si>
  <si>
    <t>510125001s</t>
  </si>
  <si>
    <t>SWT25020021-01</t>
  </si>
  <si>
    <t>0.05</t>
  </si>
  <si>
    <t>477</t>
  </si>
  <si>
    <t>昌平区</t>
  </si>
  <si>
    <t>北京市昌平粮食收储有限责任公司</t>
  </si>
  <si>
    <t>昌平库区</t>
  </si>
  <si>
    <t>小麦</t>
  </si>
  <si>
    <r>
      <rPr>
        <b/>
        <sz val="11"/>
        <color theme="1"/>
        <rFont val="Times New Roman"/>
        <charset val="134"/>
      </rPr>
      <t>510123601s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510124001s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510124201s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510125001s</t>
    </r>
  </si>
  <si>
    <t>合并</t>
  </si>
  <si>
    <t>BJQXXM25CP003</t>
  </si>
  <si>
    <t>510124801s</t>
  </si>
  <si>
    <t>SWT25020020-01</t>
  </si>
  <si>
    <t>285</t>
  </si>
  <si>
    <t>510125401s</t>
  </si>
  <si>
    <t>SWT25020022-01</t>
  </si>
  <si>
    <t>594</t>
  </si>
  <si>
    <t>510125501s</t>
  </si>
  <si>
    <t>SWT25020023-01</t>
  </si>
  <si>
    <t>532</t>
  </si>
  <si>
    <t>510125601s</t>
  </si>
  <si>
    <t>SWT25020024-01</t>
  </si>
  <si>
    <t>839</t>
  </si>
  <si>
    <r>
      <rPr>
        <b/>
        <sz val="11"/>
        <color theme="1"/>
        <rFont val="Times New Roman"/>
        <charset val="134"/>
      </rPr>
      <t>510124801s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510125401s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510125501s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510125601s</t>
    </r>
  </si>
  <si>
    <r>
      <rPr>
        <b/>
        <sz val="11"/>
        <rFont val="宋体"/>
        <charset val="134"/>
      </rPr>
      <t>合并</t>
    </r>
  </si>
  <si>
    <t>BJQXXM25CP004</t>
  </si>
  <si>
    <t>后牛坊库区</t>
  </si>
  <si>
    <t>510310301s</t>
  </si>
  <si>
    <t>河北</t>
  </si>
  <si>
    <t>SWT25020019-01</t>
  </si>
  <si>
    <t>正常</t>
  </si>
  <si>
    <t>未检出</t>
  </si>
  <si>
    <t>473</t>
  </si>
  <si>
    <t>北京京粮金丰粮油贸易有限责任公司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</si>
</sst>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_ "/>
    <numFmt numFmtId="177" formatCode="0_);[Red]\(0\)"/>
    <numFmt numFmtId="178" formatCode="0.0_ "/>
    <numFmt numFmtId="179" formatCode="0.0_);[Red]\(0.0\)"/>
    <numFmt numFmtId="180" formatCode="0.0000_ "/>
    <numFmt numFmtId="181" formatCode="0.000_);[Red]\(0.000\)"/>
  </numFmts>
  <fonts count="3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</cellStyleXfs>
  <cellXfs count="6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176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53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/>
    </xf>
    <xf numFmtId="176" fontId="8" fillId="0" borderId="1" xfId="53" applyNumberFormat="1" applyFont="1" applyFill="1" applyBorder="1" applyAlignment="1">
      <alignment horizontal="center" vertical="center"/>
    </xf>
    <xf numFmtId="0" fontId="8" fillId="0" borderId="2" xfId="53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53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178" fontId="7" fillId="0" borderId="1" xfId="51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177" fontId="8" fillId="0" borderId="1" xfId="56" applyNumberFormat="1" applyFont="1" applyFill="1" applyBorder="1" applyAlignment="1">
      <alignment horizontal="center" vertical="center"/>
    </xf>
    <xf numFmtId="179" fontId="8" fillId="0" borderId="1" xfId="56" applyNumberFormat="1" applyFont="1" applyFill="1" applyBorder="1" applyAlignment="1">
      <alignment horizontal="center" vertical="center"/>
    </xf>
    <xf numFmtId="178" fontId="8" fillId="0" borderId="1" xfId="56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0" fillId="0" borderId="1" xfId="56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12" fillId="0" borderId="1" xfId="56" applyNumberFormat="1" applyFont="1" applyFill="1" applyBorder="1" applyAlignment="1">
      <alignment horizontal="center" vertical="center"/>
    </xf>
    <xf numFmtId="179" fontId="2" fillId="0" borderId="1" xfId="49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181" fontId="10" fillId="0" borderId="1" xfId="59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81" fontId="16" fillId="0" borderId="1" xfId="59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10 3" xfId="49"/>
    <cellStyle name="常规_国粮发(2015)55号（A4）普通附件2" xfId="50"/>
    <cellStyle name="常规 5 10 2" xfId="51"/>
    <cellStyle name="常规 37" xfId="52"/>
    <cellStyle name="常规 55" xfId="53"/>
    <cellStyle name="常规 10 2 2 2 2" xfId="54"/>
    <cellStyle name="常规 19" xfId="55"/>
    <cellStyle name="常规 19 2 2 2 2" xfId="56"/>
    <cellStyle name="常规 5" xfId="57"/>
    <cellStyle name="常规 4" xfId="58"/>
    <cellStyle name="常规_Sheet1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9"/>
  <sheetViews>
    <sheetView tabSelected="1" zoomScale="87" zoomScaleNormal="87" workbookViewId="0">
      <pane ySplit="3" topLeftCell="A4" activePane="bottomLeft" state="frozen"/>
      <selection/>
      <selection pane="bottomLeft" activeCell="C26" sqref="C26"/>
    </sheetView>
  </sheetViews>
  <sheetFormatPr defaultColWidth="8.71818181818182" defaultRowHeight="13"/>
  <cols>
    <col min="1" max="1" width="18.7" style="6" customWidth="1"/>
    <col min="2" max="2" width="7.33636363636364" style="6" customWidth="1"/>
    <col min="3" max="3" width="39.3909090909091" style="6" customWidth="1"/>
    <col min="4" max="4" width="13.8181818181818" style="6" customWidth="1"/>
    <col min="5" max="5" width="10.9090909090909" style="6" customWidth="1"/>
    <col min="6" max="6" width="19.5545454545455" style="6" customWidth="1"/>
    <col min="7" max="7" width="16.0363636363636" style="7" customWidth="1"/>
    <col min="8" max="8" width="5.44545454545455" style="6" customWidth="1"/>
    <col min="9" max="9" width="18.6363636363636" style="8" customWidth="1"/>
    <col min="10" max="10" width="7.10909090909091" style="6" customWidth="1"/>
    <col min="11" max="11" width="6.50909090909091" style="6" customWidth="1"/>
    <col min="12" max="14" width="6.96363636363636" style="6" customWidth="1"/>
    <col min="15" max="15" width="8.04545454545454" style="6" customWidth="1"/>
    <col min="16" max="17" width="5.44545454545455" style="6" customWidth="1"/>
    <col min="18" max="18" width="8.35454545454546" style="6" customWidth="1"/>
    <col min="19" max="19" width="3.66363636363636" style="6" customWidth="1"/>
    <col min="20" max="20" width="7.33636363636364" style="6" customWidth="1"/>
    <col min="21" max="21" width="8.66363636363636" style="6" customWidth="1"/>
    <col min="22" max="24" width="7.33636363636364" style="6" customWidth="1"/>
    <col min="25" max="26" width="5.66363636363636" style="6" customWidth="1"/>
    <col min="27" max="27" width="35.6272727272727" style="6" customWidth="1"/>
    <col min="28" max="16384" width="8.71818181818182" style="6"/>
  </cols>
  <sheetData>
    <row r="1" ht="36" customHeight="1" spans="1:2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="1" customFormat="1" ht="25" customHeight="1" spans="1:28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/>
      <c r="L2" s="11"/>
      <c r="M2" s="11"/>
      <c r="N2" s="11"/>
      <c r="O2" s="11"/>
      <c r="P2" s="11"/>
      <c r="Q2" s="30" t="s">
        <v>11</v>
      </c>
      <c r="R2" s="30"/>
      <c r="S2" s="30"/>
      <c r="T2" s="11" t="s">
        <v>12</v>
      </c>
      <c r="U2" s="11"/>
      <c r="V2" s="11"/>
      <c r="W2" s="11"/>
      <c r="X2" s="11"/>
      <c r="Y2" s="31" t="s">
        <v>13</v>
      </c>
      <c r="Z2" s="31" t="s">
        <v>14</v>
      </c>
      <c r="AA2" s="30" t="s">
        <v>15</v>
      </c>
      <c r="AB2" s="31" t="s">
        <v>16</v>
      </c>
    </row>
    <row r="3" s="2" customFormat="1" ht="90" customHeight="1" spans="1:28">
      <c r="A3" s="10"/>
      <c r="B3" s="11"/>
      <c r="C3" s="11"/>
      <c r="D3" s="11"/>
      <c r="E3" s="11"/>
      <c r="F3" s="11"/>
      <c r="G3" s="12"/>
      <c r="H3" s="11"/>
      <c r="I3" s="11"/>
      <c r="J3" s="30" t="s">
        <v>17</v>
      </c>
      <c r="K3" s="31" t="s">
        <v>18</v>
      </c>
      <c r="L3" s="31" t="s">
        <v>19</v>
      </c>
      <c r="M3" s="32" t="s">
        <v>20</v>
      </c>
      <c r="N3" s="33" t="s">
        <v>21</v>
      </c>
      <c r="O3" s="33" t="s">
        <v>22</v>
      </c>
      <c r="P3" s="11" t="s">
        <v>23</v>
      </c>
      <c r="Q3" s="11" t="s">
        <v>23</v>
      </c>
      <c r="R3" s="30" t="s">
        <v>24</v>
      </c>
      <c r="S3" s="30" t="s">
        <v>25</v>
      </c>
      <c r="T3" s="50" t="s">
        <v>26</v>
      </c>
      <c r="U3" s="50" t="s">
        <v>27</v>
      </c>
      <c r="V3" s="50" t="s">
        <v>28</v>
      </c>
      <c r="W3" s="51" t="s">
        <v>29</v>
      </c>
      <c r="X3" s="51" t="s">
        <v>30</v>
      </c>
      <c r="Y3" s="31"/>
      <c r="Z3" s="31"/>
      <c r="AA3" s="30"/>
      <c r="AB3" s="31"/>
    </row>
    <row r="4" s="3" customFormat="1" ht="27" customHeight="1" spans="1:28">
      <c r="A4" s="13"/>
      <c r="B4" s="14" t="s">
        <v>31</v>
      </c>
      <c r="C4" s="14"/>
      <c r="D4" s="14"/>
      <c r="E4" s="14"/>
      <c r="F4" s="14"/>
      <c r="G4" s="15">
        <f>G8+G13+G18+G19</f>
        <v>10858.644</v>
      </c>
      <c r="H4" s="16"/>
      <c r="I4" s="34"/>
      <c r="J4" s="35"/>
      <c r="K4" s="36"/>
      <c r="L4" s="36"/>
      <c r="M4" s="37"/>
      <c r="N4" s="34"/>
      <c r="O4" s="36"/>
      <c r="P4" s="37"/>
      <c r="Q4" s="34"/>
      <c r="R4" s="34"/>
      <c r="S4" s="36"/>
      <c r="T4" s="34"/>
      <c r="U4" s="34"/>
      <c r="V4" s="34"/>
      <c r="W4" s="52"/>
      <c r="X4" s="52"/>
      <c r="Y4" s="52"/>
      <c r="Z4" s="56"/>
      <c r="AA4" s="56"/>
      <c r="AB4" s="56"/>
    </row>
    <row r="5" s="4" customFormat="1" ht="27" customHeight="1" spans="1:28">
      <c r="A5" s="17" t="s">
        <v>32</v>
      </c>
      <c r="B5" s="18" t="s">
        <v>33</v>
      </c>
      <c r="C5" s="18" t="s">
        <v>34</v>
      </c>
      <c r="D5" s="18" t="s">
        <v>35</v>
      </c>
      <c r="E5" s="18" t="s">
        <v>36</v>
      </c>
      <c r="F5" s="19" t="s">
        <v>37</v>
      </c>
      <c r="G5" s="20">
        <v>1424.509</v>
      </c>
      <c r="H5" s="19" t="s">
        <v>38</v>
      </c>
      <c r="I5" s="19" t="s">
        <v>39</v>
      </c>
      <c r="J5" s="38" t="s">
        <v>40</v>
      </c>
      <c r="K5" s="19">
        <v>824</v>
      </c>
      <c r="L5" s="19">
        <v>4.6</v>
      </c>
      <c r="M5" s="19">
        <v>0.3</v>
      </c>
      <c r="N5" s="39" t="s">
        <v>41</v>
      </c>
      <c r="O5" s="40">
        <v>9</v>
      </c>
      <c r="P5" s="39" t="s">
        <v>42</v>
      </c>
      <c r="Q5" s="39" t="s">
        <v>42</v>
      </c>
      <c r="R5" s="19">
        <v>196.1</v>
      </c>
      <c r="S5" s="19">
        <v>82</v>
      </c>
      <c r="T5" s="39" t="s">
        <v>43</v>
      </c>
      <c r="U5" s="53">
        <v>0.0135</v>
      </c>
      <c r="V5" s="39" t="s">
        <v>43</v>
      </c>
      <c r="W5" s="39" t="s">
        <v>43</v>
      </c>
      <c r="X5" s="39" t="s">
        <v>43</v>
      </c>
      <c r="Y5" s="57">
        <v>2020</v>
      </c>
      <c r="Z5" s="43">
        <v>2020</v>
      </c>
      <c r="AA5" s="58" t="s">
        <v>44</v>
      </c>
      <c r="AB5" s="59"/>
    </row>
    <row r="6" s="4" customFormat="1" ht="27" customHeight="1" spans="1:28">
      <c r="A6" s="21"/>
      <c r="B6" s="18" t="s">
        <v>33</v>
      </c>
      <c r="C6" s="18" t="s">
        <v>34</v>
      </c>
      <c r="D6" s="18" t="s">
        <v>35</v>
      </c>
      <c r="E6" s="18" t="s">
        <v>36</v>
      </c>
      <c r="F6" s="19" t="s">
        <v>45</v>
      </c>
      <c r="G6" s="20">
        <v>1424.509</v>
      </c>
      <c r="H6" s="19" t="s">
        <v>38</v>
      </c>
      <c r="I6" s="19" t="s">
        <v>46</v>
      </c>
      <c r="J6" s="38" t="s">
        <v>40</v>
      </c>
      <c r="K6" s="19">
        <v>819</v>
      </c>
      <c r="L6" s="19">
        <v>4.2</v>
      </c>
      <c r="M6" s="19">
        <v>0.3</v>
      </c>
      <c r="N6" s="39" t="s">
        <v>47</v>
      </c>
      <c r="O6" s="19">
        <v>9.4</v>
      </c>
      <c r="P6" s="39" t="s">
        <v>42</v>
      </c>
      <c r="Q6" s="39" t="s">
        <v>42</v>
      </c>
      <c r="R6" s="19">
        <v>196.6</v>
      </c>
      <c r="S6" s="19">
        <v>82</v>
      </c>
      <c r="T6" s="39" t="s">
        <v>43</v>
      </c>
      <c r="U6" s="53">
        <v>0.0183</v>
      </c>
      <c r="V6" s="39" t="s">
        <v>43</v>
      </c>
      <c r="W6" s="39" t="s">
        <v>43</v>
      </c>
      <c r="X6" s="39" t="s">
        <v>43</v>
      </c>
      <c r="Y6" s="57">
        <v>2020</v>
      </c>
      <c r="Z6" s="43">
        <v>2020</v>
      </c>
      <c r="AA6" s="58" t="s">
        <v>44</v>
      </c>
      <c r="AB6" s="59"/>
    </row>
    <row r="7" s="4" customFormat="1" ht="27" customHeight="1" spans="1:28">
      <c r="A7" s="21"/>
      <c r="B7" s="18" t="s">
        <v>33</v>
      </c>
      <c r="C7" s="18" t="s">
        <v>34</v>
      </c>
      <c r="D7" s="18" t="s">
        <v>35</v>
      </c>
      <c r="E7" s="18" t="s">
        <v>36</v>
      </c>
      <c r="F7" s="19" t="s">
        <v>48</v>
      </c>
      <c r="G7" s="20">
        <v>1424.509</v>
      </c>
      <c r="H7" s="19" t="s">
        <v>38</v>
      </c>
      <c r="I7" s="19" t="s">
        <v>49</v>
      </c>
      <c r="J7" s="38" t="s">
        <v>40</v>
      </c>
      <c r="K7" s="19">
        <v>802</v>
      </c>
      <c r="L7" s="19">
        <v>4.7</v>
      </c>
      <c r="M7" s="19">
        <v>0.3</v>
      </c>
      <c r="N7" s="39" t="s">
        <v>41</v>
      </c>
      <c r="O7" s="19">
        <v>9.6</v>
      </c>
      <c r="P7" s="39" t="s">
        <v>42</v>
      </c>
      <c r="Q7" s="39" t="s">
        <v>42</v>
      </c>
      <c r="R7" s="19">
        <v>197.2</v>
      </c>
      <c r="S7" s="19">
        <v>81</v>
      </c>
      <c r="T7" s="39" t="s">
        <v>43</v>
      </c>
      <c r="U7" s="53">
        <v>0.0155</v>
      </c>
      <c r="V7" s="39" t="s">
        <v>43</v>
      </c>
      <c r="W7" s="39" t="s">
        <v>50</v>
      </c>
      <c r="X7" s="39" t="s">
        <v>43</v>
      </c>
      <c r="Y7" s="57">
        <v>2020</v>
      </c>
      <c r="Z7" s="43">
        <v>2020</v>
      </c>
      <c r="AA7" s="58" t="s">
        <v>44</v>
      </c>
      <c r="AB7" s="59"/>
    </row>
    <row r="8" s="5" customFormat="1" ht="38" customHeight="1" spans="1:28">
      <c r="A8" s="22"/>
      <c r="B8" s="14" t="s">
        <v>51</v>
      </c>
      <c r="C8" s="14" t="s">
        <v>52</v>
      </c>
      <c r="D8" s="14" t="s">
        <v>53</v>
      </c>
      <c r="E8" s="14" t="s">
        <v>54</v>
      </c>
      <c r="F8" s="23" t="s">
        <v>55</v>
      </c>
      <c r="G8" s="24">
        <f>SUM(G5:G7)</f>
        <v>4273.527</v>
      </c>
      <c r="H8" s="25"/>
      <c r="I8" s="25"/>
      <c r="J8" s="41" t="s">
        <v>56</v>
      </c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60"/>
    </row>
    <row r="9" s="4" customFormat="1" ht="27" customHeight="1" spans="1:28">
      <c r="A9" s="25" t="s">
        <v>57</v>
      </c>
      <c r="B9" s="18" t="s">
        <v>33</v>
      </c>
      <c r="C9" s="18" t="s">
        <v>34</v>
      </c>
      <c r="D9" s="18" t="s">
        <v>35</v>
      </c>
      <c r="E9" s="18" t="s">
        <v>36</v>
      </c>
      <c r="F9" s="19" t="s">
        <v>58</v>
      </c>
      <c r="G9" s="20">
        <v>622.442</v>
      </c>
      <c r="H9" s="19" t="s">
        <v>38</v>
      </c>
      <c r="I9" s="19" t="s">
        <v>59</v>
      </c>
      <c r="J9" s="38" t="s">
        <v>40</v>
      </c>
      <c r="K9" s="19">
        <v>803</v>
      </c>
      <c r="L9" s="40">
        <v>5</v>
      </c>
      <c r="M9" s="19">
        <v>0.2</v>
      </c>
      <c r="N9" s="39" t="s">
        <v>41</v>
      </c>
      <c r="O9" s="19">
        <v>10.2</v>
      </c>
      <c r="P9" s="39" t="s">
        <v>42</v>
      </c>
      <c r="Q9" s="39" t="s">
        <v>42</v>
      </c>
      <c r="R9" s="19">
        <v>197.7</v>
      </c>
      <c r="S9" s="19">
        <v>80</v>
      </c>
      <c r="T9" s="39" t="s">
        <v>43</v>
      </c>
      <c r="U9" s="53">
        <v>0.016</v>
      </c>
      <c r="V9" s="39" t="s">
        <v>43</v>
      </c>
      <c r="W9" s="39" t="s">
        <v>60</v>
      </c>
      <c r="X9" s="39" t="s">
        <v>43</v>
      </c>
      <c r="Y9" s="57">
        <v>2020</v>
      </c>
      <c r="Z9" s="43">
        <v>2020</v>
      </c>
      <c r="AA9" s="58" t="s">
        <v>44</v>
      </c>
      <c r="AB9" s="59"/>
    </row>
    <row r="10" s="4" customFormat="1" ht="27" customHeight="1" spans="1:28">
      <c r="A10" s="25"/>
      <c r="B10" s="18" t="s">
        <v>33</v>
      </c>
      <c r="C10" s="18" t="s">
        <v>34</v>
      </c>
      <c r="D10" s="18" t="s">
        <v>35</v>
      </c>
      <c r="E10" s="18" t="s">
        <v>36</v>
      </c>
      <c r="F10" s="19" t="s">
        <v>61</v>
      </c>
      <c r="G10" s="20">
        <v>637.8</v>
      </c>
      <c r="H10" s="19" t="s">
        <v>38</v>
      </c>
      <c r="I10" s="19" t="s">
        <v>62</v>
      </c>
      <c r="J10" s="38" t="s">
        <v>40</v>
      </c>
      <c r="K10" s="19">
        <v>806</v>
      </c>
      <c r="L10" s="19">
        <v>3.8</v>
      </c>
      <c r="M10" s="19">
        <v>0.2</v>
      </c>
      <c r="N10" s="39" t="s">
        <v>63</v>
      </c>
      <c r="O10" s="19">
        <v>9.4</v>
      </c>
      <c r="P10" s="39" t="s">
        <v>42</v>
      </c>
      <c r="Q10" s="39" t="s">
        <v>42</v>
      </c>
      <c r="R10" s="19">
        <v>196.7</v>
      </c>
      <c r="S10" s="19">
        <v>81</v>
      </c>
      <c r="T10" s="39" t="s">
        <v>43</v>
      </c>
      <c r="U10" s="53">
        <v>0.0132</v>
      </c>
      <c r="V10" s="39" t="s">
        <v>43</v>
      </c>
      <c r="W10" s="39" t="s">
        <v>64</v>
      </c>
      <c r="X10" s="39" t="s">
        <v>43</v>
      </c>
      <c r="Y10" s="57">
        <v>2020</v>
      </c>
      <c r="Z10" s="43">
        <v>2020</v>
      </c>
      <c r="AA10" s="58" t="s">
        <v>65</v>
      </c>
      <c r="AB10" s="59"/>
    </row>
    <row r="11" s="4" customFormat="1" ht="27" customHeight="1" spans="1:28">
      <c r="A11" s="25"/>
      <c r="B11" s="18" t="s">
        <v>33</v>
      </c>
      <c r="C11" s="18" t="s">
        <v>34</v>
      </c>
      <c r="D11" s="18" t="s">
        <v>35</v>
      </c>
      <c r="E11" s="18" t="s">
        <v>36</v>
      </c>
      <c r="F11" s="19" t="s">
        <v>66</v>
      </c>
      <c r="G11" s="20">
        <v>637.65</v>
      </c>
      <c r="H11" s="19" t="s">
        <v>38</v>
      </c>
      <c r="I11" s="19" t="s">
        <v>67</v>
      </c>
      <c r="J11" s="38" t="s">
        <v>40</v>
      </c>
      <c r="K11" s="19">
        <v>808</v>
      </c>
      <c r="L11" s="19">
        <v>2.8</v>
      </c>
      <c r="M11" s="19">
        <v>0.2</v>
      </c>
      <c r="N11" s="39" t="s">
        <v>41</v>
      </c>
      <c r="O11" s="19">
        <v>9.5</v>
      </c>
      <c r="P11" s="39" t="s">
        <v>42</v>
      </c>
      <c r="Q11" s="39" t="s">
        <v>42</v>
      </c>
      <c r="R11" s="19">
        <v>197.1</v>
      </c>
      <c r="S11" s="19">
        <v>82</v>
      </c>
      <c r="T11" s="39" t="s">
        <v>43</v>
      </c>
      <c r="U11" s="53">
        <v>0.0133</v>
      </c>
      <c r="V11" s="39" t="s">
        <v>43</v>
      </c>
      <c r="W11" s="39" t="s">
        <v>68</v>
      </c>
      <c r="X11" s="39" t="s">
        <v>43</v>
      </c>
      <c r="Y11" s="57">
        <v>2020</v>
      </c>
      <c r="Z11" s="43">
        <v>2020</v>
      </c>
      <c r="AA11" s="58" t="s">
        <v>65</v>
      </c>
      <c r="AB11" s="59"/>
    </row>
    <row r="12" s="4" customFormat="1" ht="27" customHeight="1" spans="1:28">
      <c r="A12" s="25"/>
      <c r="B12" s="18" t="s">
        <v>33</v>
      </c>
      <c r="C12" s="18" t="s">
        <v>34</v>
      </c>
      <c r="D12" s="18" t="s">
        <v>35</v>
      </c>
      <c r="E12" s="18" t="s">
        <v>36</v>
      </c>
      <c r="F12" s="19" t="s">
        <v>69</v>
      </c>
      <c r="G12" s="20">
        <v>620.632</v>
      </c>
      <c r="H12" s="19" t="s">
        <v>38</v>
      </c>
      <c r="I12" s="19" t="s">
        <v>70</v>
      </c>
      <c r="J12" s="38" t="s">
        <v>40</v>
      </c>
      <c r="K12" s="43">
        <v>804</v>
      </c>
      <c r="L12" s="43">
        <v>5.9</v>
      </c>
      <c r="M12" s="43">
        <v>0.2</v>
      </c>
      <c r="N12" s="39" t="s">
        <v>71</v>
      </c>
      <c r="O12" s="44">
        <v>10</v>
      </c>
      <c r="P12" s="39" t="s">
        <v>42</v>
      </c>
      <c r="Q12" s="39" t="s">
        <v>42</v>
      </c>
      <c r="R12" s="43">
        <v>189.6</v>
      </c>
      <c r="S12" s="43">
        <v>83</v>
      </c>
      <c r="T12" s="39" t="s">
        <v>43</v>
      </c>
      <c r="U12" s="54">
        <v>0.0159</v>
      </c>
      <c r="V12" s="39" t="s">
        <v>43</v>
      </c>
      <c r="W12" s="39" t="s">
        <v>72</v>
      </c>
      <c r="X12" s="39" t="s">
        <v>43</v>
      </c>
      <c r="Y12" s="57">
        <v>2020</v>
      </c>
      <c r="Z12" s="43">
        <v>2020</v>
      </c>
      <c r="AA12" s="58" t="s">
        <v>44</v>
      </c>
      <c r="AB12" s="59"/>
    </row>
    <row r="13" s="5" customFormat="1" ht="71" customHeight="1" spans="1:28">
      <c r="A13" s="25"/>
      <c r="B13" s="26" t="s">
        <v>73</v>
      </c>
      <c r="C13" s="26" t="s">
        <v>74</v>
      </c>
      <c r="D13" s="26" t="s">
        <v>75</v>
      </c>
      <c r="E13" s="26" t="s">
        <v>76</v>
      </c>
      <c r="F13" s="23" t="s">
        <v>77</v>
      </c>
      <c r="G13" s="24">
        <f>SUM(G9:G12)</f>
        <v>2518.524</v>
      </c>
      <c r="H13" s="25"/>
      <c r="I13" s="25"/>
      <c r="J13" s="45" t="s">
        <v>78</v>
      </c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58"/>
      <c r="AB13" s="61"/>
    </row>
    <row r="14" s="4" customFormat="1" ht="27" customHeight="1" spans="1:28">
      <c r="A14" s="21" t="s">
        <v>79</v>
      </c>
      <c r="B14" s="18" t="s">
        <v>33</v>
      </c>
      <c r="C14" s="18" t="s">
        <v>34</v>
      </c>
      <c r="D14" s="18" t="s">
        <v>35</v>
      </c>
      <c r="E14" s="18" t="s">
        <v>36</v>
      </c>
      <c r="F14" s="19" t="s">
        <v>80</v>
      </c>
      <c r="G14" s="20">
        <v>632.955</v>
      </c>
      <c r="H14" s="19" t="s">
        <v>38</v>
      </c>
      <c r="I14" s="19" t="s">
        <v>81</v>
      </c>
      <c r="J14" s="38" t="s">
        <v>40</v>
      </c>
      <c r="K14" s="43">
        <v>810</v>
      </c>
      <c r="L14" s="44">
        <v>5.8</v>
      </c>
      <c r="M14" s="43">
        <v>0.1</v>
      </c>
      <c r="N14" s="39" t="s">
        <v>41</v>
      </c>
      <c r="O14" s="43">
        <v>9.9</v>
      </c>
      <c r="P14" s="39" t="s">
        <v>42</v>
      </c>
      <c r="Q14" s="39" t="s">
        <v>42</v>
      </c>
      <c r="R14" s="43">
        <v>193.3</v>
      </c>
      <c r="S14" s="43">
        <v>79</v>
      </c>
      <c r="T14" s="39" t="s">
        <v>43</v>
      </c>
      <c r="U14" s="54">
        <v>0.0137</v>
      </c>
      <c r="V14" s="39" t="s">
        <v>43</v>
      </c>
      <c r="W14" s="39" t="s">
        <v>82</v>
      </c>
      <c r="X14" s="39" t="s">
        <v>43</v>
      </c>
      <c r="Y14" s="57">
        <v>2020</v>
      </c>
      <c r="Z14" s="43">
        <v>2020</v>
      </c>
      <c r="AA14" s="58" t="s">
        <v>44</v>
      </c>
      <c r="AB14" s="59"/>
    </row>
    <row r="15" s="4" customFormat="1" ht="27" customHeight="1" spans="1:28">
      <c r="A15" s="21"/>
      <c r="B15" s="18" t="s">
        <v>33</v>
      </c>
      <c r="C15" s="18" t="s">
        <v>34</v>
      </c>
      <c r="D15" s="18" t="s">
        <v>35</v>
      </c>
      <c r="E15" s="18" t="s">
        <v>36</v>
      </c>
      <c r="F15" s="19" t="s">
        <v>83</v>
      </c>
      <c r="G15" s="20">
        <v>622.476</v>
      </c>
      <c r="H15" s="19" t="s">
        <v>38</v>
      </c>
      <c r="I15" s="19" t="s">
        <v>84</v>
      </c>
      <c r="J15" s="38" t="s">
        <v>40</v>
      </c>
      <c r="K15" s="43">
        <v>802</v>
      </c>
      <c r="L15" s="43">
        <v>5.3</v>
      </c>
      <c r="M15" s="43">
        <v>0.1</v>
      </c>
      <c r="N15" s="39" t="s">
        <v>63</v>
      </c>
      <c r="O15" s="43">
        <v>10.2</v>
      </c>
      <c r="P15" s="39" t="s">
        <v>42</v>
      </c>
      <c r="Q15" s="39" t="s">
        <v>42</v>
      </c>
      <c r="R15" s="44">
        <v>186</v>
      </c>
      <c r="S15" s="43">
        <v>80</v>
      </c>
      <c r="T15" s="39" t="s">
        <v>43</v>
      </c>
      <c r="U15" s="54">
        <v>0.015</v>
      </c>
      <c r="V15" s="39" t="s">
        <v>43</v>
      </c>
      <c r="W15" s="39" t="s">
        <v>85</v>
      </c>
      <c r="X15" s="39" t="s">
        <v>43</v>
      </c>
      <c r="Y15" s="57">
        <v>2020</v>
      </c>
      <c r="Z15" s="43">
        <v>2020</v>
      </c>
      <c r="AA15" s="58" t="s">
        <v>44</v>
      </c>
      <c r="AB15" s="59"/>
    </row>
    <row r="16" s="4" customFormat="1" ht="27" customHeight="1" spans="1:28">
      <c r="A16" s="21"/>
      <c r="B16" s="18" t="s">
        <v>33</v>
      </c>
      <c r="C16" s="18" t="s">
        <v>34</v>
      </c>
      <c r="D16" s="18" t="s">
        <v>35</v>
      </c>
      <c r="E16" s="18" t="s">
        <v>36</v>
      </c>
      <c r="F16" s="19" t="s">
        <v>86</v>
      </c>
      <c r="G16" s="20">
        <v>609.718</v>
      </c>
      <c r="H16" s="19" t="s">
        <v>38</v>
      </c>
      <c r="I16" s="19" t="s">
        <v>87</v>
      </c>
      <c r="J16" s="38" t="s">
        <v>40</v>
      </c>
      <c r="K16" s="43">
        <v>818</v>
      </c>
      <c r="L16" s="44">
        <v>3</v>
      </c>
      <c r="M16" s="43">
        <v>0.1</v>
      </c>
      <c r="N16" s="39" t="s">
        <v>41</v>
      </c>
      <c r="O16" s="43">
        <v>9.7</v>
      </c>
      <c r="P16" s="39" t="s">
        <v>42</v>
      </c>
      <c r="Q16" s="39" t="s">
        <v>42</v>
      </c>
      <c r="R16" s="43">
        <v>187.5</v>
      </c>
      <c r="S16" s="43">
        <v>80</v>
      </c>
      <c r="T16" s="39" t="s">
        <v>43</v>
      </c>
      <c r="U16" s="54">
        <v>0.0153</v>
      </c>
      <c r="V16" s="39" t="s">
        <v>43</v>
      </c>
      <c r="W16" s="39" t="s">
        <v>88</v>
      </c>
      <c r="X16" s="39" t="s">
        <v>43</v>
      </c>
      <c r="Y16" s="57">
        <v>2020</v>
      </c>
      <c r="Z16" s="43">
        <v>2020</v>
      </c>
      <c r="AA16" s="58" t="s">
        <v>44</v>
      </c>
      <c r="AB16" s="59"/>
    </row>
    <row r="17" s="4" customFormat="1" ht="27" customHeight="1" spans="1:28">
      <c r="A17" s="21"/>
      <c r="B17" s="18" t="s">
        <v>33</v>
      </c>
      <c r="C17" s="18" t="s">
        <v>34</v>
      </c>
      <c r="D17" s="18" t="s">
        <v>35</v>
      </c>
      <c r="E17" s="18" t="s">
        <v>36</v>
      </c>
      <c r="F17" s="19" t="s">
        <v>89</v>
      </c>
      <c r="G17" s="20">
        <v>618.25</v>
      </c>
      <c r="H17" s="19" t="s">
        <v>38</v>
      </c>
      <c r="I17" s="19" t="s">
        <v>90</v>
      </c>
      <c r="J17" s="38" t="s">
        <v>40</v>
      </c>
      <c r="K17" s="43">
        <v>810</v>
      </c>
      <c r="L17" s="43">
        <v>3.5</v>
      </c>
      <c r="M17" s="43">
        <v>0.1</v>
      </c>
      <c r="N17" s="39" t="s">
        <v>41</v>
      </c>
      <c r="O17" s="43">
        <v>9.6</v>
      </c>
      <c r="P17" s="39" t="s">
        <v>42</v>
      </c>
      <c r="Q17" s="39" t="s">
        <v>42</v>
      </c>
      <c r="R17" s="43">
        <v>196.5</v>
      </c>
      <c r="S17" s="43">
        <v>81</v>
      </c>
      <c r="T17" s="39" t="s">
        <v>43</v>
      </c>
      <c r="U17" s="54">
        <v>0.015</v>
      </c>
      <c r="V17" s="39" t="s">
        <v>43</v>
      </c>
      <c r="W17" s="39" t="s">
        <v>91</v>
      </c>
      <c r="X17" s="39" t="s">
        <v>43</v>
      </c>
      <c r="Y17" s="57">
        <v>2020</v>
      </c>
      <c r="Z17" s="43">
        <v>2020</v>
      </c>
      <c r="AA17" s="58" t="s">
        <v>44</v>
      </c>
      <c r="AB17" s="59"/>
    </row>
    <row r="18" s="5" customFormat="1" ht="83" customHeight="1" spans="1:28">
      <c r="A18" s="22"/>
      <c r="B18" s="14" t="s">
        <v>51</v>
      </c>
      <c r="C18" s="14" t="s">
        <v>52</v>
      </c>
      <c r="D18" s="14" t="s">
        <v>53</v>
      </c>
      <c r="E18" s="14" t="s">
        <v>54</v>
      </c>
      <c r="F18" s="23" t="s">
        <v>92</v>
      </c>
      <c r="G18" s="24">
        <f>SUM(G14:G17)</f>
        <v>2483.399</v>
      </c>
      <c r="H18" s="25"/>
      <c r="I18" s="25"/>
      <c r="J18" s="47" t="s">
        <v>93</v>
      </c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58"/>
      <c r="AB18" s="62"/>
    </row>
    <row r="19" s="5" customFormat="1" ht="43" customHeight="1" spans="1:28">
      <c r="A19" s="27" t="s">
        <v>94</v>
      </c>
      <c r="B19" s="26" t="s">
        <v>73</v>
      </c>
      <c r="C19" s="26" t="s">
        <v>74</v>
      </c>
      <c r="D19" s="26" t="s">
        <v>95</v>
      </c>
      <c r="E19" s="26" t="s">
        <v>76</v>
      </c>
      <c r="F19" s="27" t="s">
        <v>96</v>
      </c>
      <c r="G19" s="28">
        <v>1583.194</v>
      </c>
      <c r="H19" s="29" t="s">
        <v>97</v>
      </c>
      <c r="I19" s="27" t="s">
        <v>98</v>
      </c>
      <c r="J19" s="27" t="s">
        <v>40</v>
      </c>
      <c r="K19" s="27">
        <v>806</v>
      </c>
      <c r="L19" s="27">
        <v>3.4</v>
      </c>
      <c r="M19" s="27">
        <v>0.2</v>
      </c>
      <c r="N19" s="49" t="s">
        <v>41</v>
      </c>
      <c r="O19" s="27">
        <v>10.1</v>
      </c>
      <c r="P19" s="49" t="s">
        <v>99</v>
      </c>
      <c r="Q19" s="49" t="s">
        <v>99</v>
      </c>
      <c r="R19" s="27">
        <v>191.5</v>
      </c>
      <c r="S19" s="27">
        <v>81</v>
      </c>
      <c r="T19" s="49" t="s">
        <v>100</v>
      </c>
      <c r="U19" s="55">
        <v>0.0163</v>
      </c>
      <c r="V19" s="49" t="s">
        <v>100</v>
      </c>
      <c r="W19" s="49" t="s">
        <v>101</v>
      </c>
      <c r="X19" s="49" t="s">
        <v>100</v>
      </c>
      <c r="Y19" s="63">
        <v>2020</v>
      </c>
      <c r="Z19" s="64">
        <v>2020</v>
      </c>
      <c r="AA19" s="65" t="s">
        <v>102</v>
      </c>
      <c r="AB19" s="66"/>
    </row>
  </sheetData>
  <mergeCells count="23">
    <mergeCell ref="A1:AA1"/>
    <mergeCell ref="J2:P2"/>
    <mergeCell ref="Q2:S2"/>
    <mergeCell ref="T2:X2"/>
    <mergeCell ref="J8:AB8"/>
    <mergeCell ref="J13:AB13"/>
    <mergeCell ref="J18:AB18"/>
    <mergeCell ref="A2:A3"/>
    <mergeCell ref="A5:A8"/>
    <mergeCell ref="A9:A13"/>
    <mergeCell ref="A14:A18"/>
    <mergeCell ref="B2:B3"/>
    <mergeCell ref="C2:C3"/>
    <mergeCell ref="D2:D3"/>
    <mergeCell ref="E2:E3"/>
    <mergeCell ref="F2:F3"/>
    <mergeCell ref="G2:G3"/>
    <mergeCell ref="H2:H3"/>
    <mergeCell ref="I2:I3"/>
    <mergeCell ref="Y2:Y3"/>
    <mergeCell ref="Z2:Z3"/>
    <mergeCell ref="AA2:AA3"/>
    <mergeCell ref="AB2:AB3"/>
  </mergeCells>
  <printOptions horizontalCentered="1"/>
  <pageMargins left="0.15748031496063" right="0.15748031496063" top="0.748031496062992" bottom="0.748031496062992" header="0.31496062992126" footer="0.31496062992126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小麦-原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张茉</cp:lastModifiedBy>
  <dcterms:created xsi:type="dcterms:W3CDTF">2021-03-31T09:24:00Z</dcterms:created>
  <cp:lastPrinted>2022-08-25T02:57:00Z</cp:lastPrinted>
  <dcterms:modified xsi:type="dcterms:W3CDTF">2025-03-24T07:46:58Z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13C4CA8390C24A3BA69F45BD9D571242_13</vt:lpwstr>
  </property>
  <property fmtid="{D5CDD505-2E9C-101B-9397-08002B2CF9AE}" pid="3" name="KSOProductBuildVer">
    <vt:lpwstr>2052-12.1.0.19302</vt:lpwstr>
  </property>
</Properties>
</file>