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917" windowHeight="9510"/>
  </bookViews>
  <sheets>
    <sheet name="项目支出绩效自评表" sheetId="1" r:id="rId1"/>
  </sheets>
  <calcPr calcId="144525"/>
</workbook>
</file>

<file path=xl/sharedStrings.xml><?xml version="1.0" encoding="utf-8"?>
<sst xmlns="http://schemas.openxmlformats.org/spreadsheetml/2006/main" count="83" uniqueCount="67">
  <si>
    <t>项目支出绩效自评表</t>
  </si>
  <si>
    <t>（2022年度）</t>
  </si>
  <si>
    <t>项目名称</t>
  </si>
  <si>
    <t>11000022T000000495026-网络安全等级保护</t>
  </si>
  <si>
    <t>主管部门</t>
  </si>
  <si>
    <t>北京市粮食和物资储备局</t>
  </si>
  <si>
    <t>实施单位</t>
  </si>
  <si>
    <t>北京国家粮食交易中心</t>
  </si>
  <si>
    <t>项目负责人</t>
  </si>
  <si>
    <t>段致强</t>
  </si>
  <si>
    <t>联系电话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</si>
  <si>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</si>
  <si>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</si>
  <si>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</si>
  <si>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</si>
  <si>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</si>
  <si>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</si>
  <si>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</si>
  <si>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年度资金总额：</t>
  </si>
  <si>
    <t>其中：当年财政拨款</t>
  </si>
  <si>
    <t>——</t>
  </si>
  <si>
    <t>上年结转资金</t>
  </si>
  <si>
    <t>其他资金</t>
  </si>
  <si>
    <t>年
度
总
体
目
标</t>
  </si>
  <si>
    <t>预期目标</t>
  </si>
  <si>
    <t>实际完成情况</t>
  </si>
  <si>
    <t>通过信息系统安全等级测评（二级）</t>
  </si>
  <si>
    <t>该项目年初预算批复150万元，年中调整项目预算和绩效目标，调整后项目预算为138万元，全年实际支出金额为136.3万元，预算执行率98.77%。该项目按照计划开展，与预期进度相比存在滞后，已进入试运行阶段。</t>
  </si>
  <si>
    <t>绩
效
指
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</si>
  <si>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</si>
  <si>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</si>
  <si>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</si>
  <si>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</si>
  <si>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</si>
  <si>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</si>
  <si>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
出
指
标
（50分）</t>
  </si>
  <si>
    <t>数量指标
（10分）</t>
  </si>
  <si>
    <t>签订相关合同</t>
  </si>
  <si>
    <t>≥1份</t>
  </si>
  <si>
    <t>完成网络安全等级保护服务合同签订</t>
  </si>
  <si>
    <t>质量指标
（20分）</t>
  </si>
  <si>
    <t>2级</t>
  </si>
  <si>
    <t>已获得信息系统安全等级保护备案证明（二级）</t>
  </si>
  <si>
    <t>安全保护等级由三级调整为二级的原因不充分，缺少权威机构的认证，预算调整的依据及调整明细不明确</t>
  </si>
  <si>
    <t>时效指标
（10分）</t>
  </si>
  <si>
    <t>按合同时间完成</t>
  </si>
  <si>
    <t>好</t>
  </si>
  <si>
    <t>项目于2022年11月30日已完成项目初验</t>
  </si>
  <si>
    <t>因疫情原因，导致合同完成时间延迟</t>
  </si>
  <si>
    <t>成本指标
（10分）</t>
  </si>
  <si>
    <t>项目控制金额</t>
  </si>
  <si>
    <t>≤138万元</t>
  </si>
  <si>
    <t>136.3万元</t>
  </si>
  <si>
    <t>成本措施和节约情况体现不足</t>
  </si>
  <si>
    <t>效
益
指
标
（30分）</t>
  </si>
  <si>
    <t>社会效益指标
（30分）</t>
  </si>
  <si>
    <t>保障信息系统安全</t>
  </si>
  <si>
    <t>通过项目实施，保障了信息系统安全</t>
  </si>
  <si>
    <t>指标缺乏关键性衡量数据支撑</t>
  </si>
  <si>
    <t>满意度指标
（10分）</t>
  </si>
  <si>
    <t>服务对象满意度指标
（10分）</t>
  </si>
  <si>
    <t>信息系统使用者满意度</t>
  </si>
  <si>
    <t>≥85%</t>
  </si>
  <si>
    <t>信息系统使用者满意度达到100%</t>
  </si>
  <si>
    <t>满意度调查分析不够充分</t>
  </si>
  <si>
    <t>总分</t>
  </si>
  <si>
    <t>填报注意事项：
    1.得分一档最高不能超过该指标分值上限。
    2.定量指标若为正向指标，则得分计算方法应用全年实际值（B）/年度指标值（A）*该指标分值；若定量指标为反向指标，则得分计算方法应用年度指标值（A）/全年实际值（B）*该指标分值。若年初指标值设定偏低，则得分计算方法应用（全年实际值（B）—年度指标值（A））/年度指标值（A）*100%。若计算结果在200%-300%（含200%）区间，则按照该指标分值的10%扣分；计算结果在300%-500%（含300%）区间，则按照该指标分值的20%扣分；计算结果高于500%（含500%），则按照该指标分值的30%扣分。
    3.请在“偏差原因分析及改进措施”中说明偏离目标、不能完成目标的原因及拟采取的措施。
    4.90（含）-100分为优、80（含）-90分为良、60（含）-80分为中、60分以下为差。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</si>
</sst>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);[Red]\(0.00\)"/>
    <numFmt numFmtId="178" formatCode="0.00_ "/>
  </numFmts>
  <fonts count="28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6"/>
      <color indexed="8"/>
      <name val="黑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" fillId="0" borderId="0"/>
  </cellStyleXfs>
  <cellXfs count="5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8" applyNumberFormat="1" applyFont="1" applyBorder="1" applyAlignment="1">
      <alignment horizontal="center" vertical="center" wrapText="1"/>
    </xf>
    <xf numFmtId="176" fontId="5" fillId="0" borderId="1" xfId="8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1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8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6" fillId="2" borderId="4" xfId="49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9" fontId="6" fillId="2" borderId="1" xfId="49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10" fontId="5" fillId="0" borderId="1" xfId="8" applyNumberFormat="1" applyFont="1" applyFill="1" applyBorder="1" applyAlignment="1">
      <alignment horizontal="center" vertical="center" wrapText="1"/>
    </xf>
    <xf numFmtId="178" fontId="5" fillId="0" borderId="1" xfId="8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43" fontId="8" fillId="0" borderId="1" xfId="8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view="pageBreakPreview" zoomScale="70" zoomScaleNormal="100" workbookViewId="0">
      <selection activeCell="H18" sqref="H18"/>
    </sheetView>
  </sheetViews>
  <sheetFormatPr defaultColWidth="9" defaultRowHeight="13.5"/>
  <cols>
    <col min="1" max="1" width="4" style="5" customWidth="1"/>
    <col min="2" max="2" width="12.6106194690265" style="5" customWidth="1"/>
    <col min="3" max="3" width="13.5044247787611" style="5" customWidth="1"/>
    <col min="4" max="4" width="25.6637168141593" style="5" customWidth="1"/>
    <col min="5" max="6" width="14.4424778761062" style="6" customWidth="1"/>
    <col min="7" max="7" width="14.4424778761062" style="5" customWidth="1"/>
    <col min="8" max="8" width="9.55752212389381" style="5" customWidth="1"/>
    <col min="9" max="9" width="9.66371681415929" style="6" customWidth="1"/>
    <col min="10" max="10" width="15.9380530973451" style="5" customWidth="1"/>
  </cols>
  <sheetData>
    <row r="1" ht="20.25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17.25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18.75" customHeight="1" spans="1:10">
      <c r="A3" s="9" t="s">
        <v>2</v>
      </c>
      <c r="B3" s="9"/>
      <c r="C3" s="9"/>
      <c r="D3" s="9" t="s">
        <v>3</v>
      </c>
      <c r="E3" s="9"/>
      <c r="F3" s="9"/>
      <c r="G3" s="9"/>
      <c r="H3" s="9"/>
      <c r="I3" s="9"/>
      <c r="J3" s="9"/>
    </row>
    <row r="4" ht="18.75" customHeight="1" spans="1:10">
      <c r="A4" s="9" t="s">
        <v>4</v>
      </c>
      <c r="B4" s="9"/>
      <c r="C4" s="9"/>
      <c r="D4" s="9" t="s">
        <v>5</v>
      </c>
      <c r="E4" s="9"/>
      <c r="F4" s="9" t="s">
        <v>6</v>
      </c>
      <c r="G4" s="9"/>
      <c r="H4" s="9"/>
      <c r="I4" s="9" t="s">
        <v>7</v>
      </c>
      <c r="J4" s="9"/>
    </row>
    <row r="5" ht="18.75" customHeight="1" spans="1:10">
      <c r="A5" s="9" t="s">
        <v>8</v>
      </c>
      <c r="B5" s="9"/>
      <c r="C5" s="9"/>
      <c r="D5" s="9" t="s">
        <v>9</v>
      </c>
      <c r="E5" s="9"/>
      <c r="F5" s="9" t="s">
        <v>10</v>
      </c>
      <c r="G5" s="9"/>
      <c r="H5" s="9"/>
      <c r="I5" s="9">
        <v>63565375</v>
      </c>
      <c r="J5" s="9"/>
    </row>
    <row r="6" s="2" customFormat="1" ht="27" customHeight="1" spans="1:10">
      <c r="A6" s="9" t="s">
        <v>11</v>
      </c>
      <c r="B6" s="9"/>
      <c r="C6" s="9"/>
      <c r="D6" s="9"/>
      <c r="E6" s="9" t="s">
        <v>12</v>
      </c>
      <c r="F6" s="9" t="s">
        <v>13</v>
      </c>
      <c r="G6" s="9" t="s">
        <v>14</v>
      </c>
      <c r="H6" s="9" t="s">
        <v>15</v>
      </c>
      <c r="I6" s="9" t="s">
        <v>16</v>
      </c>
      <c r="J6" s="9" t="s">
        <v>17</v>
      </c>
    </row>
    <row r="7" ht="17.25" customHeight="1" spans="1:10">
      <c r="A7" s="9"/>
      <c r="B7" s="9"/>
      <c r="C7" s="9"/>
      <c r="D7" s="10" t="s">
        <v>18</v>
      </c>
      <c r="E7" s="11">
        <v>150</v>
      </c>
      <c r="F7" s="12">
        <v>138</v>
      </c>
      <c r="G7" s="13">
        <v>136.3</v>
      </c>
      <c r="H7" s="14">
        <v>10</v>
      </c>
      <c r="I7" s="46">
        <f>G7/F7</f>
        <v>0.98768115942029</v>
      </c>
      <c r="J7" s="47">
        <f>H7*I7</f>
        <v>9.8768115942029</v>
      </c>
    </row>
    <row r="8" ht="17.25" customHeight="1" spans="1:10">
      <c r="A8" s="9"/>
      <c r="B8" s="9"/>
      <c r="C8" s="9"/>
      <c r="D8" s="15" t="s">
        <v>19</v>
      </c>
      <c r="E8" s="16" t="s">
        <v>20</v>
      </c>
      <c r="F8" s="16" t="s">
        <v>20</v>
      </c>
      <c r="G8" s="16" t="s">
        <v>20</v>
      </c>
      <c r="H8" s="16" t="s">
        <v>20</v>
      </c>
      <c r="I8" s="16" t="s">
        <v>20</v>
      </c>
      <c r="J8" s="16" t="s">
        <v>20</v>
      </c>
    </row>
    <row r="9" ht="17.25" customHeight="1" spans="1:10">
      <c r="A9" s="9"/>
      <c r="B9" s="9"/>
      <c r="C9" s="9"/>
      <c r="D9" s="17" t="s">
        <v>21</v>
      </c>
      <c r="E9" s="18" t="s">
        <v>20</v>
      </c>
      <c r="F9" s="18" t="s">
        <v>20</v>
      </c>
      <c r="G9" s="18" t="s">
        <v>20</v>
      </c>
      <c r="H9" s="18" t="s">
        <v>20</v>
      </c>
      <c r="I9" s="18" t="s">
        <v>20</v>
      </c>
      <c r="J9" s="18" t="s">
        <v>20</v>
      </c>
    </row>
    <row r="10" ht="17.25" customHeight="1" spans="1:10">
      <c r="A10" s="9"/>
      <c r="B10" s="9"/>
      <c r="C10" s="9"/>
      <c r="D10" s="15" t="s">
        <v>22</v>
      </c>
      <c r="E10" s="19">
        <v>150</v>
      </c>
      <c r="F10" s="13">
        <v>138</v>
      </c>
      <c r="G10" s="13">
        <v>136.3</v>
      </c>
      <c r="H10" s="20">
        <v>10</v>
      </c>
      <c r="I10" s="46">
        <f t="shared" ref="I8:I10" si="0">G10/F10</f>
        <v>0.98768115942029</v>
      </c>
      <c r="J10" s="48">
        <f>H10*I10</f>
        <v>9.8768115942029</v>
      </c>
    </row>
    <row r="11" ht="21" customHeight="1" spans="1:10">
      <c r="A11" s="9" t="s">
        <v>23</v>
      </c>
      <c r="B11" s="9" t="s">
        <v>24</v>
      </c>
      <c r="C11" s="9"/>
      <c r="D11" s="9"/>
      <c r="E11" s="9"/>
      <c r="F11" s="21" t="s">
        <v>25</v>
      </c>
      <c r="G11" s="21"/>
      <c r="H11" s="21"/>
      <c r="I11" s="21"/>
      <c r="J11" s="21"/>
    </row>
    <row r="12" ht="95" customHeight="1" spans="1:10">
      <c r="A12" s="22"/>
      <c r="B12" s="23" t="s">
        <v>26</v>
      </c>
      <c r="C12" s="24"/>
      <c r="D12" s="24"/>
      <c r="E12" s="25"/>
      <c r="F12" s="23" t="s">
        <v>27</v>
      </c>
      <c r="G12" s="24"/>
      <c r="H12" s="24"/>
      <c r="I12" s="24"/>
      <c r="J12" s="25"/>
    </row>
    <row r="13" s="3" customFormat="1" ht="32.25" customHeight="1" spans="1:10">
      <c r="A13" s="9" t="s">
        <v>28</v>
      </c>
      <c r="B13" s="9" t="s">
        <v>29</v>
      </c>
      <c r="C13" s="9" t="s">
        <v>30</v>
      </c>
      <c r="D13" s="9" t="s">
        <v>31</v>
      </c>
      <c r="E13" s="9" t="s">
        <v>32</v>
      </c>
      <c r="F13" s="26" t="s">
        <v>33</v>
      </c>
      <c r="G13" s="27"/>
      <c r="H13" s="26" t="s">
        <v>15</v>
      </c>
      <c r="I13" s="9" t="s">
        <v>17</v>
      </c>
      <c r="J13" s="9" t="s">
        <v>34</v>
      </c>
    </row>
    <row r="14" s="4" customFormat="1" ht="42" customHeight="1" spans="1:10">
      <c r="A14" s="9"/>
      <c r="B14" s="21" t="s">
        <v>35</v>
      </c>
      <c r="C14" s="28" t="s">
        <v>36</v>
      </c>
      <c r="D14" s="29" t="s">
        <v>37</v>
      </c>
      <c r="E14" s="30" t="s">
        <v>38</v>
      </c>
      <c r="F14" s="31" t="s">
        <v>39</v>
      </c>
      <c r="G14" s="32"/>
      <c r="H14" s="33">
        <v>10</v>
      </c>
      <c r="I14" s="33">
        <v>10</v>
      </c>
      <c r="J14" s="10"/>
    </row>
    <row r="15" s="4" customFormat="1" ht="110.25" spans="1:10">
      <c r="A15" s="9"/>
      <c r="B15" s="21"/>
      <c r="C15" s="28" t="s">
        <v>40</v>
      </c>
      <c r="D15" s="34" t="s">
        <v>26</v>
      </c>
      <c r="E15" s="35" t="s">
        <v>41</v>
      </c>
      <c r="F15" s="31" t="s">
        <v>42</v>
      </c>
      <c r="G15" s="32"/>
      <c r="H15" s="33">
        <v>20</v>
      </c>
      <c r="I15" s="33">
        <v>17.39</v>
      </c>
      <c r="J15" s="10" t="s">
        <v>43</v>
      </c>
    </row>
    <row r="16" s="4" customFormat="1" ht="47.25" spans="1:10">
      <c r="A16" s="9"/>
      <c r="B16" s="21"/>
      <c r="C16" s="28" t="s">
        <v>44</v>
      </c>
      <c r="D16" s="29" t="s">
        <v>45</v>
      </c>
      <c r="E16" s="30" t="s">
        <v>46</v>
      </c>
      <c r="F16" s="31" t="s">
        <v>47</v>
      </c>
      <c r="G16" s="32"/>
      <c r="H16" s="33">
        <v>10</v>
      </c>
      <c r="I16" s="33">
        <v>8</v>
      </c>
      <c r="J16" s="49" t="s">
        <v>48</v>
      </c>
    </row>
    <row r="17" s="4" customFormat="1" ht="38" customHeight="1" spans="1:10">
      <c r="A17" s="9"/>
      <c r="B17" s="21"/>
      <c r="C17" s="28" t="s">
        <v>49</v>
      </c>
      <c r="D17" s="29" t="s">
        <v>50</v>
      </c>
      <c r="E17" s="35" t="s">
        <v>51</v>
      </c>
      <c r="F17" s="31" t="s">
        <v>52</v>
      </c>
      <c r="G17" s="32"/>
      <c r="H17" s="33">
        <v>10</v>
      </c>
      <c r="I17" s="33">
        <v>8</v>
      </c>
      <c r="J17" s="10" t="s">
        <v>53</v>
      </c>
    </row>
    <row r="18" s="4" customFormat="1" ht="78.75" spans="1:10">
      <c r="A18" s="9"/>
      <c r="B18" s="36" t="s">
        <v>54</v>
      </c>
      <c r="C18" s="28" t="s">
        <v>55</v>
      </c>
      <c r="D18" s="29" t="s">
        <v>56</v>
      </c>
      <c r="E18" s="30" t="s">
        <v>46</v>
      </c>
      <c r="F18" s="31" t="s">
        <v>57</v>
      </c>
      <c r="G18" s="32"/>
      <c r="H18" s="37">
        <v>30</v>
      </c>
      <c r="I18" s="37">
        <v>23</v>
      </c>
      <c r="J18" s="10" t="s">
        <v>58</v>
      </c>
    </row>
    <row r="19" s="4" customFormat="1" ht="47.25" spans="1:10">
      <c r="A19" s="9"/>
      <c r="B19" s="38" t="s">
        <v>59</v>
      </c>
      <c r="C19" s="38" t="s">
        <v>60</v>
      </c>
      <c r="D19" s="39" t="s">
        <v>61</v>
      </c>
      <c r="E19" s="40" t="s">
        <v>62</v>
      </c>
      <c r="F19" s="41" t="s">
        <v>63</v>
      </c>
      <c r="G19" s="32"/>
      <c r="H19" s="37">
        <v>10</v>
      </c>
      <c r="I19" s="37">
        <v>7.67</v>
      </c>
      <c r="J19" s="10" t="s">
        <v>64</v>
      </c>
    </row>
    <row r="20" s="4" customFormat="1" ht="21" customHeight="1" spans="1:10">
      <c r="A20" s="42" t="s">
        <v>65</v>
      </c>
      <c r="B20" s="42"/>
      <c r="C20" s="42"/>
      <c r="D20" s="42"/>
      <c r="E20" s="42"/>
      <c r="F20" s="42"/>
      <c r="G20" s="42"/>
      <c r="H20" s="43">
        <f>SUM(H14:H19)+H7</f>
        <v>100</v>
      </c>
      <c r="I20" s="50">
        <f>SUM(I14:I19)+J7</f>
        <v>83.9368115942029</v>
      </c>
      <c r="J20" s="51" t="s">
        <v>20</v>
      </c>
    </row>
    <row r="21" ht="153" customHeight="1" spans="1:10">
      <c r="A21" s="44" t="s">
        <v>66</v>
      </c>
      <c r="B21" s="44"/>
      <c r="C21" s="44"/>
      <c r="D21" s="44"/>
      <c r="E21" s="45"/>
      <c r="F21" s="45"/>
      <c r="G21" s="44"/>
      <c r="H21" s="44"/>
      <c r="I21" s="45"/>
      <c r="J21" s="44"/>
    </row>
  </sheetData>
  <mergeCells count="29">
    <mergeCell ref="A1:J1"/>
    <mergeCell ref="A2:J2"/>
    <mergeCell ref="A3:C3"/>
    <mergeCell ref="D3:J3"/>
    <mergeCell ref="A4:C4"/>
    <mergeCell ref="D4:E4"/>
    <mergeCell ref="F4:H4"/>
    <mergeCell ref="I4:J4"/>
    <mergeCell ref="A5:C5"/>
    <mergeCell ref="D5:E5"/>
    <mergeCell ref="F5:H5"/>
    <mergeCell ref="I5:J5"/>
    <mergeCell ref="B11:E11"/>
    <mergeCell ref="F11:J11"/>
    <mergeCell ref="B12:E12"/>
    <mergeCell ref="F12:J12"/>
    <mergeCell ref="F13:G13"/>
    <mergeCell ref="F14:G14"/>
    <mergeCell ref="F15:G15"/>
    <mergeCell ref="F16:G16"/>
    <mergeCell ref="F17:G17"/>
    <mergeCell ref="F18:G18"/>
    <mergeCell ref="F19:G19"/>
    <mergeCell ref="A20:G20"/>
    <mergeCell ref="A21:J21"/>
    <mergeCell ref="A11:A12"/>
    <mergeCell ref="A13:A19"/>
    <mergeCell ref="B14:B17"/>
    <mergeCell ref="A6:C10"/>
  </mergeCells>
  <printOptions horizontalCentered="1"/>
  <pageMargins left="0.393055555555556" right="0.393055555555556" top="0.590277777777778" bottom="0.590277777777778" header="0.313888888888889" footer="0.393055555555556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范佳一</dc:creator>
  <cp:lastModifiedBy>DP</cp:lastModifiedBy>
  <dcterms:created xsi:type="dcterms:W3CDTF">2019-04-10T18:20:00Z</dcterms:created>
  <dcterms:modified xsi:type="dcterms:W3CDTF">2023-05-23T04:47:12Z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291D34A7989A47F2A904D2580F689778</vt:lpwstr>
  </property>
</Properties>
</file>