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4092" windowHeight="9510"/>
  </bookViews>
  <sheets>
    <sheet name="项目支出绩效自评表" sheetId="1" r:id="rId1"/>
  </sheets>
  <calcPr calcId="144525"/>
</workbook>
</file>

<file path=xl/comments1.xml><?xml version="1.0" encoding="utf-8"?>
<comments xmlns="http://schemas.openxmlformats.org/spreadsheetml/2006/main">
  <authors>
    <author>侯丹</author>
  </authors>
  <commentList>
    <comment ref="C13" authorId="0">
      <text>
        <r>
          <rPr>
            <sz val="9"/>
            <rFont val="宋体"/>
            <charset val="134"/>
          </rPr>
          <t>二级指标分值加总等于一级指标分值。</t>
        </r>
      </text>
    </comment>
    <comment ref="H13" authorId="0">
      <text>
        <r>
          <rPr>
            <sz val="9"/>
            <rFont val="宋体"/>
            <charset val="134"/>
          </rPr>
          <t>项目处室/单位根据三级指标重要程度、项目实施阶段等因素综合确定分值，并将三级指标分值加总计算二级指标分值。</t>
        </r>
      </text>
    </comment>
  </commentList>
</comments>
</file>

<file path=xl/sharedStrings.xml><?xml version="1.0" encoding="utf-8"?>
<sst xmlns="http://schemas.openxmlformats.org/spreadsheetml/2006/main" count="78" uniqueCount="60">
  <si>
    <t>项目支出绩效自评表</t>
  </si>
  <si>
    <t>（2022年度）</t>
  </si>
  <si>
    <t>项目名称</t>
  </si>
  <si>
    <t>11000022T000000495015-粮油市场信息服务费</t>
  </si>
  <si>
    <t>主管部门</t>
  </si>
  <si>
    <t>北京市粮食和物资储备局</t>
  </si>
  <si>
    <t>实施单位</t>
  </si>
  <si>
    <t>北京国家粮食交易中心</t>
  </si>
  <si>
    <t>项目负责人</t>
  </si>
  <si>
    <t>段致强</t>
  </si>
  <si>
    <t>联系电话</t>
  </si>
  <si>
    <t>项目资金
（万元）</t>
  </si>
  <si>
    <t>年初预算数</t>
  </si>
  <si>
    <t>全年预算数</t>
  </si>
  <si>
    <t>全年执行数</t>
  </si>
  <si>
    <t>分值</t>
  </si>
  <si>
    <t>执行率</t>
  </si>
  <si>
    <t>得分</t>
  </si>
  <si>
    <t>年度资金总额：</t>
  </si>
  <si>
    <t>其中：当年财政拨款</t>
  </si>
  <si>
    <t>——</t>
  </si>
  <si>
    <t>上年结转资金</t>
  </si>
  <si>
    <t>其他资金</t>
  </si>
  <si>
    <t>年
度
总
体
目
标</t>
  </si>
  <si>
    <t>预期目标</t>
  </si>
  <si>
    <t>实际完成情况</t>
  </si>
  <si>
    <t>国家粮油信息中心作为国家级粮油信息的权威，其报告具有很强的指导性；中国粮油商务网在汇集国内各地粮油价格及粮油市场分析评论方面在行业内具有较强的领先性。使用其信息服务，可对我中心粮油市场信息分析工作形成支持，为交易底价建议提供参考。</t>
  </si>
  <si>
    <t>截至2022年12月31日，该项目共开展3项内容，已开展的具体内容有购买国家粮油信息中心供需报告及网站服务；购买中国粮油商务网会员服务。
通过开展项目，可对我中心粮油市场信息分析工作形成支持，为交易底价建议提供参考。</t>
  </si>
  <si>
    <t>绩
效
指
标</t>
  </si>
  <si>
    <t>一级指标</t>
  </si>
  <si>
    <t>二级指标</t>
  </si>
  <si>
    <t>三级指标</t>
  </si>
  <si>
    <t>年度指标值</t>
  </si>
  <si>
    <t>实际完成值</t>
  </si>
  <si>
    <t>偏差原因分析及改进措施</t>
  </si>
  <si>
    <t>产
出
指
标
（50分）</t>
  </si>
  <si>
    <t>数量指标
（10分）</t>
  </si>
  <si>
    <t>签订服务合同</t>
  </si>
  <si>
    <t>≥1份</t>
  </si>
  <si>
    <t>3份</t>
  </si>
  <si>
    <t>质量指标
（10分）</t>
  </si>
  <si>
    <t>达到合同约定标准</t>
  </si>
  <si>
    <t>好</t>
  </si>
  <si>
    <t>时效指标
（20分）</t>
  </si>
  <si>
    <t>按合同约定提供服务</t>
  </si>
  <si>
    <t>成本指标
（10分）</t>
  </si>
  <si>
    <t>项目预算金额</t>
  </si>
  <si>
    <t>≤2.88万元</t>
  </si>
  <si>
    <t>2.88万元</t>
  </si>
  <si>
    <t>效
益
指
标
（30分）</t>
  </si>
  <si>
    <t>社会效益指标
（30分）</t>
  </si>
  <si>
    <t>指导中心粮油市场信息分析，为交易底价建议提供参考</t>
  </si>
  <si>
    <t>基本达到目标</t>
  </si>
  <si>
    <t>资料留存不完整、挖掘不够深入</t>
  </si>
  <si>
    <t>满意度指标
（10分）</t>
  </si>
  <si>
    <t>服务对象满意度指标
（10分）</t>
  </si>
  <si>
    <t>信息使用者满意度</t>
  </si>
  <si>
    <t>≥85%</t>
  </si>
  <si>
    <t>总分</t>
  </si>
  <si>
    <t>填报注意事项：
    1.得分一档最高不能超过该指标分值上限。
    2.定量指标若为正向指标，则得分计算方法应用全年实际值（B）/年度指标值（A）*该指标分值；若定量指标为反向指标，则得分计算方法应用年度指标值（A）/全年实际值（B）*该指标分值。若年初指标值设定偏低，则得分计算方法应用（全年实际值（B）—年度指标值（A））/年度指标值（A）*100%。若计算结果在200%-300%（含200%）区间，则按照该指标分值的10%扣分；计算结果在300%-500%（含300%）区间，则按照该指标分值的20%扣分；计算结果高于500%（含500%），则按照该指标分值的30%扣分。
    3.请在“偏差原因分析及改进措施”中说明偏离目标、不能完成目标的原因及拟采取的措施。
    4.90（含）-100分为优、80（含）-90分为良、60（含）-80分为中、60分以下为差。</t>
  </si>
</sst>
</file>

<file path=xl/styles.xml><?xml version="1.0" encoding="utf-8"?>
<styleSheet xmlns="http://schemas.openxmlformats.org/spreadsheetml/2006/main">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000000_ "/>
    <numFmt numFmtId="178" formatCode="0.00_ "/>
  </numFmts>
  <fonts count="28">
    <font>
      <sz val="11"/>
      <color theme="1"/>
      <name val="宋体"/>
      <charset val="134"/>
      <scheme val="minor"/>
    </font>
    <font>
      <sz val="9"/>
      <color indexed="8"/>
      <name val="宋体"/>
      <charset val="134"/>
    </font>
    <font>
      <sz val="10"/>
      <color theme="1"/>
      <name val="宋体"/>
      <charset val="134"/>
      <scheme val="minor"/>
    </font>
    <font>
      <sz val="16"/>
      <color indexed="8"/>
      <name val="黑体"/>
      <charset val="134"/>
    </font>
    <font>
      <sz val="10"/>
      <color indexed="8"/>
      <name val="宋体"/>
      <charset val="134"/>
    </font>
    <font>
      <sz val="12"/>
      <color indexed="8"/>
      <name val="宋体"/>
      <charset val="134"/>
    </font>
    <font>
      <sz val="12"/>
      <name val="宋体"/>
      <charset val="134"/>
    </font>
    <font>
      <b/>
      <sz val="12"/>
      <color indexed="8"/>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9"/>
      <name val="宋体"/>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42" fontId="0" fillId="0" borderId="0" applyFont="0" applyFill="0" applyBorder="0" applyAlignment="0" applyProtection="0">
      <alignment vertical="center"/>
    </xf>
    <xf numFmtId="0" fontId="8" fillId="2" borderId="0" applyNumberFormat="0" applyBorder="0" applyAlignment="0" applyProtection="0">
      <alignment vertical="center"/>
    </xf>
    <xf numFmtId="0" fontId="9" fillId="3"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4" borderId="0" applyNumberFormat="0" applyBorder="0" applyAlignment="0" applyProtection="0">
      <alignment vertical="center"/>
    </xf>
    <xf numFmtId="0" fontId="10" fillId="5" borderId="0" applyNumberFormat="0" applyBorder="0" applyAlignment="0" applyProtection="0">
      <alignment vertical="center"/>
    </xf>
    <xf numFmtId="43" fontId="0" fillId="0" borderId="0" applyFont="0" applyFill="0" applyBorder="0" applyAlignment="0" applyProtection="0">
      <alignment vertical="center"/>
    </xf>
    <xf numFmtId="0" fontId="11" fillId="6" borderId="0" applyNumberFormat="0" applyBorder="0" applyAlignment="0" applyProtection="0">
      <alignment vertical="center"/>
    </xf>
    <xf numFmtId="0" fontId="12"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0" fillId="7" borderId="7" applyNumberFormat="0" applyFont="0" applyAlignment="0" applyProtection="0">
      <alignment vertical="center"/>
    </xf>
    <xf numFmtId="0" fontId="11" fillId="8" borderId="0" applyNumberFormat="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0" borderId="8" applyNumberFormat="0" applyFill="0" applyAlignment="0" applyProtection="0">
      <alignment vertical="center"/>
    </xf>
    <xf numFmtId="0" fontId="11" fillId="9" borderId="0" applyNumberFormat="0" applyBorder="0" applyAlignment="0" applyProtection="0">
      <alignment vertical="center"/>
    </xf>
    <xf numFmtId="0" fontId="14" fillId="0" borderId="9" applyNumberFormat="0" applyFill="0" applyAlignment="0" applyProtection="0">
      <alignment vertical="center"/>
    </xf>
    <xf numFmtId="0" fontId="11" fillId="10" borderId="0" applyNumberFormat="0" applyBorder="0" applyAlignment="0" applyProtection="0">
      <alignment vertical="center"/>
    </xf>
    <xf numFmtId="0" fontId="20" fillId="11" borderId="10" applyNumberFormat="0" applyAlignment="0" applyProtection="0">
      <alignment vertical="center"/>
    </xf>
    <xf numFmtId="0" fontId="21" fillId="11" borderId="6" applyNumberFormat="0" applyAlignment="0" applyProtection="0">
      <alignment vertical="center"/>
    </xf>
    <xf numFmtId="0" fontId="22" fillId="12" borderId="11" applyNumberFormat="0" applyAlignment="0" applyProtection="0">
      <alignment vertical="center"/>
    </xf>
    <xf numFmtId="0" fontId="8" fillId="13" borderId="0" applyNumberFormat="0" applyBorder="0" applyAlignment="0" applyProtection="0">
      <alignment vertical="center"/>
    </xf>
    <xf numFmtId="0" fontId="11" fillId="14" borderId="0" applyNumberFormat="0" applyBorder="0" applyAlignment="0" applyProtection="0">
      <alignment vertical="center"/>
    </xf>
    <xf numFmtId="0" fontId="23" fillId="0" borderId="12" applyNumberFormat="0" applyFill="0" applyAlignment="0" applyProtection="0">
      <alignment vertical="center"/>
    </xf>
    <xf numFmtId="0" fontId="24" fillId="0" borderId="13" applyNumberFormat="0" applyFill="0" applyAlignment="0" applyProtection="0">
      <alignment vertical="center"/>
    </xf>
    <xf numFmtId="0" fontId="25" fillId="15" borderId="0" applyNumberFormat="0" applyBorder="0" applyAlignment="0" applyProtection="0">
      <alignment vertical="center"/>
    </xf>
    <xf numFmtId="0" fontId="26" fillId="16" borderId="0" applyNumberFormat="0" applyBorder="0" applyAlignment="0" applyProtection="0">
      <alignment vertical="center"/>
    </xf>
    <xf numFmtId="0" fontId="8" fillId="17" borderId="0" applyNumberFormat="0" applyBorder="0" applyAlignment="0" applyProtection="0">
      <alignment vertical="center"/>
    </xf>
    <xf numFmtId="0" fontId="11"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11" fillId="27" borderId="0" applyNumberFormat="0" applyBorder="0" applyAlignment="0" applyProtection="0">
      <alignment vertical="center"/>
    </xf>
    <xf numFmtId="0" fontId="8" fillId="28" borderId="0" applyNumberFormat="0" applyBorder="0" applyAlignment="0" applyProtection="0">
      <alignment vertical="center"/>
    </xf>
    <xf numFmtId="0" fontId="11" fillId="29" borderId="0" applyNumberFormat="0" applyBorder="0" applyAlignment="0" applyProtection="0">
      <alignment vertical="center"/>
    </xf>
    <xf numFmtId="0" fontId="11" fillId="30" borderId="0" applyNumberFormat="0" applyBorder="0" applyAlignment="0" applyProtection="0">
      <alignment vertical="center"/>
    </xf>
    <xf numFmtId="0" fontId="8" fillId="31" borderId="0" applyNumberFormat="0" applyBorder="0" applyAlignment="0" applyProtection="0">
      <alignment vertical="center"/>
    </xf>
    <xf numFmtId="0" fontId="11" fillId="32" borderId="0" applyNumberFormat="0" applyBorder="0" applyAlignment="0" applyProtection="0">
      <alignment vertical="center"/>
    </xf>
    <xf numFmtId="0" fontId="6" fillId="0" borderId="0"/>
  </cellStyleXfs>
  <cellXfs count="49">
    <xf numFmtId="0" fontId="0" fillId="0" borderId="0" xfId="0"/>
    <xf numFmtId="0" fontId="1" fillId="0" borderId="0" xfId="0" applyFont="1"/>
    <xf numFmtId="0" fontId="0" fillId="0" borderId="0" xfId="0" applyAlignment="1">
      <alignment horizontal="center"/>
    </xf>
    <xf numFmtId="0" fontId="2" fillId="0" borderId="0" xfId="0" applyFont="1" applyAlignment="1">
      <alignment horizontal="center"/>
    </xf>
    <xf numFmtId="0" fontId="2" fillId="0" borderId="0" xfId="0" applyFont="1"/>
    <xf numFmtId="0" fontId="0" fillId="0" borderId="0" xfId="0" applyAlignment="1">
      <alignment vertical="center" wrapText="1"/>
    </xf>
    <xf numFmtId="0" fontId="0" fillId="0" borderId="0" xfId="0" applyAlignment="1">
      <alignment horizontal="center" vertical="center" wrapText="1"/>
    </xf>
    <xf numFmtId="0" fontId="3" fillId="0" borderId="0" xfId="0" applyFont="1" applyBorder="1" applyAlignment="1">
      <alignment horizontal="center" vertical="center" wrapText="1"/>
    </xf>
    <xf numFmtId="0" fontId="4" fillId="0" borderId="0"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horizontal="left" vertical="center" wrapText="1"/>
    </xf>
    <xf numFmtId="177" fontId="5" fillId="0" borderId="1" xfId="8" applyNumberFormat="1" applyFont="1" applyBorder="1" applyAlignment="1">
      <alignment horizontal="center" vertical="center" wrapText="1"/>
    </xf>
    <xf numFmtId="177" fontId="5" fillId="0" borderId="1" xfId="8" applyNumberFormat="1" applyFont="1" applyFill="1" applyBorder="1" applyAlignment="1">
      <alignment horizontal="center" vertical="center" wrapText="1"/>
    </xf>
    <xf numFmtId="177" fontId="5" fillId="0" borderId="1" xfId="0" applyNumberFormat="1" applyFont="1" applyBorder="1" applyAlignment="1">
      <alignment horizontal="center" vertical="center" wrapText="1"/>
    </xf>
    <xf numFmtId="176" fontId="5" fillId="0" borderId="1" xfId="11" applyNumberFormat="1" applyFont="1" applyBorder="1" applyAlignment="1">
      <alignment horizontal="center" vertical="center" wrapText="1"/>
    </xf>
    <xf numFmtId="0" fontId="5" fillId="0" borderId="1" xfId="0" applyFont="1" applyBorder="1" applyAlignment="1">
      <alignment horizontal="right" vertical="center" wrapText="1"/>
    </xf>
    <xf numFmtId="0" fontId="5" fillId="0" borderId="1" xfId="8" applyNumberFormat="1" applyFont="1" applyBorder="1" applyAlignment="1">
      <alignment horizontal="center" vertical="center" wrapText="1"/>
    </xf>
    <xf numFmtId="0" fontId="5" fillId="0" borderId="2" xfId="0" applyFont="1" applyBorder="1" applyAlignment="1">
      <alignment horizontal="right" vertical="center" wrapText="1"/>
    </xf>
    <xf numFmtId="0" fontId="5" fillId="0" borderId="1" xfId="0" applyNumberFormat="1" applyFont="1" applyBorder="1" applyAlignment="1">
      <alignment horizontal="center" vertical="center" wrapText="1"/>
    </xf>
    <xf numFmtId="176" fontId="5" fillId="0" borderId="1" xfId="0" applyNumberFormat="1" applyFont="1" applyBorder="1" applyAlignment="1">
      <alignment horizontal="center" vertical="center" wrapText="1"/>
    </xf>
    <xf numFmtId="0" fontId="5" fillId="0" borderId="1" xfId="0" applyFont="1" applyBorder="1" applyAlignment="1">
      <alignment vertical="center" wrapText="1"/>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5" fillId="0" borderId="2" xfId="0" applyFont="1" applyFill="1" applyBorder="1" applyAlignment="1">
      <alignment horizontal="left" vertical="center" wrapText="1"/>
    </xf>
    <xf numFmtId="0" fontId="5" fillId="0" borderId="3" xfId="0" applyFont="1" applyFill="1" applyBorder="1" applyAlignment="1">
      <alignment horizontal="left" vertical="center" wrapText="1"/>
    </xf>
    <xf numFmtId="0" fontId="5" fillId="0" borderId="2" xfId="0" applyFont="1" applyBorder="1" applyAlignment="1">
      <alignment horizontal="center" vertical="center" wrapText="1"/>
    </xf>
    <xf numFmtId="0" fontId="5" fillId="0" borderId="4" xfId="0" applyFont="1" applyBorder="1" applyAlignment="1">
      <alignment horizontal="center" vertical="center" wrapText="1"/>
    </xf>
    <xf numFmtId="0" fontId="5" fillId="0" borderId="1" xfId="0" applyFont="1" applyFill="1" applyBorder="1" applyAlignment="1">
      <alignment horizontal="center" vertical="center" wrapText="1"/>
    </xf>
    <xf numFmtId="49" fontId="6" fillId="0" borderId="1" xfId="49" applyNumberFormat="1" applyFont="1" applyFill="1" applyBorder="1" applyAlignment="1">
      <alignment horizontal="center" vertical="center" wrapText="1"/>
    </xf>
    <xf numFmtId="0" fontId="6" fillId="0" borderId="1" xfId="0" applyFont="1" applyFill="1" applyBorder="1" applyAlignment="1">
      <alignment horizontal="left" vertical="center" wrapText="1"/>
    </xf>
    <xf numFmtId="0" fontId="6"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4" xfId="0" applyFont="1" applyFill="1" applyBorder="1" applyAlignment="1">
      <alignment horizontal="center" vertical="center" wrapText="1"/>
    </xf>
    <xf numFmtId="178" fontId="6" fillId="0" borderId="1" xfId="49" applyNumberFormat="1"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4" xfId="0" applyFont="1" applyFill="1" applyBorder="1" applyAlignment="1">
      <alignment horizontal="center" vertical="center" wrapText="1"/>
    </xf>
    <xf numFmtId="178" fontId="5" fillId="0" borderId="1" xfId="0" applyNumberFormat="1" applyFont="1" applyBorder="1" applyAlignment="1">
      <alignment horizontal="center" vertical="center" wrapText="1"/>
    </xf>
    <xf numFmtId="9" fontId="5" fillId="0" borderId="2" xfId="0" applyNumberFormat="1" applyFont="1" applyFill="1" applyBorder="1" applyAlignment="1">
      <alignment horizontal="center" vertical="center" wrapText="1"/>
    </xf>
    <xf numFmtId="0" fontId="7" fillId="0" borderId="1" xfId="0" applyFont="1" applyBorder="1" applyAlignment="1">
      <alignment horizontal="center" vertical="center" wrapText="1"/>
    </xf>
    <xf numFmtId="178" fontId="7" fillId="0" borderId="1" xfId="0" applyNumberFormat="1" applyFont="1" applyBorder="1" applyAlignment="1">
      <alignment horizontal="center" vertical="center" wrapText="1"/>
    </xf>
    <xf numFmtId="0" fontId="5" fillId="0" borderId="5" xfId="0" applyFont="1" applyBorder="1" applyAlignment="1">
      <alignment horizontal="left" vertical="center" wrapText="1"/>
    </xf>
    <xf numFmtId="0" fontId="5" fillId="0" borderId="5" xfId="0" applyFont="1" applyBorder="1" applyAlignment="1">
      <alignment horizontal="center" vertical="center" wrapText="1"/>
    </xf>
    <xf numFmtId="10" fontId="5" fillId="0" borderId="1" xfId="8" applyNumberFormat="1" applyFont="1" applyBorder="1" applyAlignment="1">
      <alignment horizontal="center" vertical="center" wrapText="1"/>
    </xf>
    <xf numFmtId="178" fontId="5" fillId="0" borderId="1" xfId="8" applyNumberFormat="1" applyFont="1" applyBorder="1" applyAlignment="1">
      <alignment horizontal="center" vertical="center" wrapText="1"/>
    </xf>
    <xf numFmtId="0" fontId="5" fillId="0" borderId="4" xfId="0" applyFont="1" applyFill="1" applyBorder="1" applyAlignment="1">
      <alignment horizontal="left" vertical="center" wrapText="1"/>
    </xf>
    <xf numFmtId="43" fontId="7" fillId="0" borderId="1" xfId="8" applyFont="1" applyBorder="1" applyAlignment="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1"/>
  <sheetViews>
    <sheetView tabSelected="1" view="pageBreakPreview" zoomScale="85" zoomScaleNormal="100" workbookViewId="0">
      <selection activeCell="B12" sqref="B12:E12"/>
    </sheetView>
  </sheetViews>
  <sheetFormatPr defaultColWidth="9" defaultRowHeight="13.5"/>
  <cols>
    <col min="1" max="1" width="4" style="5" customWidth="1"/>
    <col min="2" max="2" width="9.38053097345133" style="5" customWidth="1"/>
    <col min="3" max="3" width="13.5044247787611" style="5" customWidth="1"/>
    <col min="4" max="4" width="19.5044247787611" style="5" customWidth="1"/>
    <col min="5" max="6" width="11.8849557522124" style="6" customWidth="1"/>
    <col min="7" max="7" width="11.2212389380531" style="5" customWidth="1"/>
    <col min="8" max="8" width="10.8849557522124" style="5" customWidth="1"/>
    <col min="9" max="9" width="10.2212389380531" style="6" customWidth="1"/>
    <col min="10" max="10" width="14.2477876106195" style="5" customWidth="1"/>
  </cols>
  <sheetData>
    <row r="1" ht="20.25" spans="1:10">
      <c r="A1" s="7" t="s">
        <v>0</v>
      </c>
      <c r="B1" s="7"/>
      <c r="C1" s="7"/>
      <c r="D1" s="7"/>
      <c r="E1" s="7"/>
      <c r="F1" s="7"/>
      <c r="G1" s="7"/>
      <c r="H1" s="7"/>
      <c r="I1" s="7"/>
      <c r="J1" s="7"/>
    </row>
    <row r="2" s="1" customFormat="1" ht="17.25" customHeight="1" spans="1:10">
      <c r="A2" s="8" t="s">
        <v>1</v>
      </c>
      <c r="B2" s="8"/>
      <c r="C2" s="8"/>
      <c r="D2" s="8"/>
      <c r="E2" s="8"/>
      <c r="F2" s="8"/>
      <c r="G2" s="8"/>
      <c r="H2" s="8"/>
      <c r="I2" s="8"/>
      <c r="J2" s="8"/>
    </row>
    <row r="3" ht="18.75" customHeight="1" spans="1:10">
      <c r="A3" s="9" t="s">
        <v>2</v>
      </c>
      <c r="B3" s="9"/>
      <c r="C3" s="9"/>
      <c r="D3" s="9" t="s">
        <v>3</v>
      </c>
      <c r="E3" s="9"/>
      <c r="F3" s="9"/>
      <c r="G3" s="9"/>
      <c r="H3" s="9"/>
      <c r="I3" s="9"/>
      <c r="J3" s="9"/>
    </row>
    <row r="4" ht="18.75" customHeight="1" spans="1:10">
      <c r="A4" s="9" t="s">
        <v>4</v>
      </c>
      <c r="B4" s="9"/>
      <c r="C4" s="9"/>
      <c r="D4" s="9" t="s">
        <v>5</v>
      </c>
      <c r="E4" s="9"/>
      <c r="F4" s="9" t="s">
        <v>6</v>
      </c>
      <c r="G4" s="9"/>
      <c r="H4" s="9"/>
      <c r="I4" s="9" t="s">
        <v>7</v>
      </c>
      <c r="J4" s="9"/>
    </row>
    <row r="5" ht="18.75" customHeight="1" spans="1:10">
      <c r="A5" s="9" t="s">
        <v>8</v>
      </c>
      <c r="B5" s="9"/>
      <c r="C5" s="9"/>
      <c r="D5" s="9" t="s">
        <v>9</v>
      </c>
      <c r="E5" s="9"/>
      <c r="F5" s="9" t="s">
        <v>10</v>
      </c>
      <c r="G5" s="9"/>
      <c r="H5" s="9"/>
      <c r="I5" s="9">
        <v>63565375</v>
      </c>
      <c r="J5" s="9"/>
    </row>
    <row r="6" s="2" customFormat="1" ht="27" customHeight="1" spans="1:10">
      <c r="A6" s="9" t="s">
        <v>11</v>
      </c>
      <c r="B6" s="9"/>
      <c r="C6" s="9"/>
      <c r="D6" s="9"/>
      <c r="E6" s="9" t="s">
        <v>12</v>
      </c>
      <c r="F6" s="9" t="s">
        <v>13</v>
      </c>
      <c r="G6" s="9" t="s">
        <v>14</v>
      </c>
      <c r="H6" s="9" t="s">
        <v>15</v>
      </c>
      <c r="I6" s="9" t="s">
        <v>16</v>
      </c>
      <c r="J6" s="9" t="s">
        <v>17</v>
      </c>
    </row>
    <row r="7" ht="17.25" customHeight="1" spans="1:10">
      <c r="A7" s="9"/>
      <c r="B7" s="9"/>
      <c r="C7" s="9"/>
      <c r="D7" s="10" t="s">
        <v>18</v>
      </c>
      <c r="E7" s="11">
        <v>2.88</v>
      </c>
      <c r="F7" s="12">
        <v>2.88</v>
      </c>
      <c r="G7" s="13">
        <v>2.88</v>
      </c>
      <c r="H7" s="14">
        <f>G7/F7*10</f>
        <v>10</v>
      </c>
      <c r="I7" s="45">
        <f>G7/F7</f>
        <v>1</v>
      </c>
      <c r="J7" s="46">
        <f>H7*I7</f>
        <v>10</v>
      </c>
    </row>
    <row r="8" ht="17.25" customHeight="1" spans="1:10">
      <c r="A8" s="9"/>
      <c r="B8" s="9"/>
      <c r="C8" s="9"/>
      <c r="D8" s="15" t="s">
        <v>19</v>
      </c>
      <c r="E8" s="16" t="s">
        <v>20</v>
      </c>
      <c r="F8" s="16" t="s">
        <v>20</v>
      </c>
      <c r="G8" s="16" t="s">
        <v>20</v>
      </c>
      <c r="H8" s="16" t="s">
        <v>20</v>
      </c>
      <c r="I8" s="16" t="s">
        <v>20</v>
      </c>
      <c r="J8" s="16" t="s">
        <v>20</v>
      </c>
    </row>
    <row r="9" ht="17.25" customHeight="1" spans="1:10">
      <c r="A9" s="9"/>
      <c r="B9" s="9"/>
      <c r="C9" s="9"/>
      <c r="D9" s="17" t="s">
        <v>21</v>
      </c>
      <c r="E9" s="18" t="s">
        <v>20</v>
      </c>
      <c r="F9" s="18" t="s">
        <v>20</v>
      </c>
      <c r="G9" s="18" t="s">
        <v>20</v>
      </c>
      <c r="H9" s="18" t="s">
        <v>20</v>
      </c>
      <c r="I9" s="18" t="s">
        <v>20</v>
      </c>
      <c r="J9" s="18" t="s">
        <v>20</v>
      </c>
    </row>
    <row r="10" ht="17.25" customHeight="1" spans="1:10">
      <c r="A10" s="9"/>
      <c r="B10" s="9"/>
      <c r="C10" s="9"/>
      <c r="D10" s="15" t="s">
        <v>22</v>
      </c>
      <c r="E10" s="13">
        <v>2.88</v>
      </c>
      <c r="F10" s="13">
        <v>2.88</v>
      </c>
      <c r="G10" s="13">
        <v>2.88</v>
      </c>
      <c r="H10" s="19">
        <v>10</v>
      </c>
      <c r="I10" s="45">
        <f t="shared" ref="I8:I10" si="0">G10/F10</f>
        <v>1</v>
      </c>
      <c r="J10" s="39">
        <f>H10*I10</f>
        <v>10</v>
      </c>
    </row>
    <row r="11" ht="21" customHeight="1" spans="1:10">
      <c r="A11" s="9" t="s">
        <v>23</v>
      </c>
      <c r="B11" s="9" t="s">
        <v>24</v>
      </c>
      <c r="C11" s="9"/>
      <c r="D11" s="9"/>
      <c r="E11" s="9"/>
      <c r="F11" s="9" t="s">
        <v>25</v>
      </c>
      <c r="G11" s="9"/>
      <c r="H11" s="9"/>
      <c r="I11" s="9"/>
      <c r="J11" s="9"/>
    </row>
    <row r="12" ht="129" customHeight="1" spans="1:10">
      <c r="A12" s="20"/>
      <c r="B12" s="21" t="s">
        <v>26</v>
      </c>
      <c r="C12" s="22"/>
      <c r="D12" s="22"/>
      <c r="E12" s="23"/>
      <c r="F12" s="24" t="s">
        <v>27</v>
      </c>
      <c r="G12" s="25"/>
      <c r="H12" s="25"/>
      <c r="I12" s="25"/>
      <c r="J12" s="47"/>
    </row>
    <row r="13" s="3" customFormat="1" ht="31.5" spans="1:10">
      <c r="A13" s="9" t="s">
        <v>28</v>
      </c>
      <c r="B13" s="9" t="s">
        <v>29</v>
      </c>
      <c r="C13" s="9" t="s">
        <v>30</v>
      </c>
      <c r="D13" s="9" t="s">
        <v>31</v>
      </c>
      <c r="E13" s="9" t="s">
        <v>32</v>
      </c>
      <c r="F13" s="26" t="s">
        <v>33</v>
      </c>
      <c r="G13" s="27"/>
      <c r="H13" s="26" t="s">
        <v>15</v>
      </c>
      <c r="I13" s="9" t="s">
        <v>17</v>
      </c>
      <c r="J13" s="9" t="s">
        <v>34</v>
      </c>
    </row>
    <row r="14" s="4" customFormat="1" ht="31.5" spans="1:10">
      <c r="A14" s="9"/>
      <c r="B14" s="28" t="s">
        <v>35</v>
      </c>
      <c r="C14" s="29" t="s">
        <v>36</v>
      </c>
      <c r="D14" s="30" t="s">
        <v>37</v>
      </c>
      <c r="E14" s="31" t="s">
        <v>38</v>
      </c>
      <c r="F14" s="32" t="s">
        <v>39</v>
      </c>
      <c r="G14" s="33"/>
      <c r="H14" s="34">
        <v>10</v>
      </c>
      <c r="I14" s="34">
        <v>10</v>
      </c>
      <c r="J14" s="10"/>
    </row>
    <row r="15" s="4" customFormat="1" ht="31.5" spans="1:10">
      <c r="A15" s="9"/>
      <c r="B15" s="28"/>
      <c r="C15" s="29" t="s">
        <v>40</v>
      </c>
      <c r="D15" s="30" t="s">
        <v>41</v>
      </c>
      <c r="E15" s="31" t="s">
        <v>42</v>
      </c>
      <c r="F15" s="35" t="s">
        <v>41</v>
      </c>
      <c r="G15" s="36"/>
      <c r="H15" s="34">
        <v>10</v>
      </c>
      <c r="I15" s="34">
        <v>10</v>
      </c>
      <c r="J15" s="10"/>
    </row>
    <row r="16" s="4" customFormat="1" ht="31.5" spans="1:10">
      <c r="A16" s="9"/>
      <c r="B16" s="28"/>
      <c r="C16" s="29" t="s">
        <v>43</v>
      </c>
      <c r="D16" s="30" t="s">
        <v>44</v>
      </c>
      <c r="E16" s="31" t="s">
        <v>42</v>
      </c>
      <c r="F16" s="35" t="s">
        <v>44</v>
      </c>
      <c r="G16" s="36"/>
      <c r="H16" s="34">
        <v>20</v>
      </c>
      <c r="I16" s="34">
        <v>20</v>
      </c>
      <c r="J16" s="10"/>
    </row>
    <row r="17" s="4" customFormat="1" ht="31.5" spans="1:10">
      <c r="A17" s="9"/>
      <c r="B17" s="28"/>
      <c r="C17" s="29" t="s">
        <v>45</v>
      </c>
      <c r="D17" s="30" t="s">
        <v>46</v>
      </c>
      <c r="E17" s="29" t="s">
        <v>47</v>
      </c>
      <c r="F17" s="32" t="s">
        <v>48</v>
      </c>
      <c r="G17" s="33"/>
      <c r="H17" s="34">
        <v>10</v>
      </c>
      <c r="I17" s="34">
        <v>10</v>
      </c>
      <c r="J17" s="10"/>
    </row>
    <row r="18" s="4" customFormat="1" ht="94.5" spans="1:10">
      <c r="A18" s="9"/>
      <c r="B18" s="28" t="s">
        <v>49</v>
      </c>
      <c r="C18" s="29" t="s">
        <v>50</v>
      </c>
      <c r="D18" s="30" t="s">
        <v>51</v>
      </c>
      <c r="E18" s="31" t="s">
        <v>42</v>
      </c>
      <c r="F18" s="37" t="s">
        <v>52</v>
      </c>
      <c r="G18" s="38"/>
      <c r="H18" s="39">
        <v>30</v>
      </c>
      <c r="I18" s="39">
        <v>25</v>
      </c>
      <c r="J18" s="10" t="s">
        <v>53</v>
      </c>
    </row>
    <row r="19" s="4" customFormat="1" ht="63" spans="1:10">
      <c r="A19" s="9"/>
      <c r="B19" s="28" t="s">
        <v>54</v>
      </c>
      <c r="C19" s="28" t="s">
        <v>55</v>
      </c>
      <c r="D19" s="30" t="s">
        <v>56</v>
      </c>
      <c r="E19" s="29" t="s">
        <v>57</v>
      </c>
      <c r="F19" s="40">
        <v>1</v>
      </c>
      <c r="G19" s="33"/>
      <c r="H19" s="39">
        <v>10</v>
      </c>
      <c r="I19" s="39">
        <v>10</v>
      </c>
      <c r="J19" s="10"/>
    </row>
    <row r="20" s="4" customFormat="1" ht="21" customHeight="1" spans="1:10">
      <c r="A20" s="41" t="s">
        <v>58</v>
      </c>
      <c r="B20" s="41"/>
      <c r="C20" s="41"/>
      <c r="D20" s="41"/>
      <c r="E20" s="41"/>
      <c r="F20" s="41"/>
      <c r="G20" s="41"/>
      <c r="H20" s="42">
        <f>SUM(H14:H19)+H7</f>
        <v>100</v>
      </c>
      <c r="I20" s="42">
        <f>SUM(I14:I19)+J7</f>
        <v>95</v>
      </c>
      <c r="J20" s="48" t="s">
        <v>20</v>
      </c>
    </row>
    <row r="21" ht="154" customHeight="1" spans="1:10">
      <c r="A21" s="43" t="s">
        <v>59</v>
      </c>
      <c r="B21" s="43"/>
      <c r="C21" s="43"/>
      <c r="D21" s="43"/>
      <c r="E21" s="44"/>
      <c r="F21" s="44"/>
      <c r="G21" s="43"/>
      <c r="H21" s="43"/>
      <c r="I21" s="44"/>
      <c r="J21" s="43"/>
    </row>
  </sheetData>
  <mergeCells count="29">
    <mergeCell ref="A1:J1"/>
    <mergeCell ref="A2:J2"/>
    <mergeCell ref="A3:C3"/>
    <mergeCell ref="D3:J3"/>
    <mergeCell ref="A4:C4"/>
    <mergeCell ref="D4:E4"/>
    <mergeCell ref="F4:H4"/>
    <mergeCell ref="I4:J4"/>
    <mergeCell ref="A5:C5"/>
    <mergeCell ref="D5:E5"/>
    <mergeCell ref="F5:H5"/>
    <mergeCell ref="I5:J5"/>
    <mergeCell ref="B11:E11"/>
    <mergeCell ref="F11:J11"/>
    <mergeCell ref="B12:E12"/>
    <mergeCell ref="F12:J12"/>
    <mergeCell ref="F13:G13"/>
    <mergeCell ref="F14:G14"/>
    <mergeCell ref="F15:G15"/>
    <mergeCell ref="F16:G16"/>
    <mergeCell ref="F17:G17"/>
    <mergeCell ref="F18:G18"/>
    <mergeCell ref="F19:G19"/>
    <mergeCell ref="A20:G20"/>
    <mergeCell ref="A21:J21"/>
    <mergeCell ref="A11:A12"/>
    <mergeCell ref="A13:A19"/>
    <mergeCell ref="B14:B17"/>
    <mergeCell ref="A6:C10"/>
  </mergeCells>
  <printOptions horizontalCentered="1"/>
  <pageMargins left="0.590277777777778" right="0.393055555555556" top="0.590277777777778" bottom="0.590277777777778" header="0.314583333333333" footer="0.393055555555556"/>
  <pageSetup paperSize="9" scale="81" orientation="portrait" horizontalDpi="600"/>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范佳一</dc:creator>
  <cp:lastModifiedBy>DP</cp:lastModifiedBy>
  <dcterms:created xsi:type="dcterms:W3CDTF">2019-04-10T18:20:00Z</dcterms:created>
  <dcterms:modified xsi:type="dcterms:W3CDTF">2023-05-22T22:43:11Z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ICV">
    <vt:lpwstr>8F29D279D015425CB9F0BEC54A7AE13E</vt:lpwstr>
  </property>
</Properties>
</file>